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reznickova\AppData\Local\Microsoft\Windows\INetCache\Content.Outlook\HUGN2D1O\"/>
    </mc:Choice>
  </mc:AlternateContent>
  <xr:revisionPtr revIDLastSave="0" documentId="13_ncr:1_{EF9E8273-61A0-45FC-8580-F5B115D7DB5E}" xr6:coauthVersionLast="47" xr6:coauthVersionMax="47" xr10:uidLastSave="{00000000-0000-0000-0000-000000000000}"/>
  <bookViews>
    <workbookView xWindow="40" yWindow="250" windowWidth="18850" windowHeight="9780" activeTab="1" xr2:uid="{998B30D8-03C3-4C49-A480-C941B0AFD028}"/>
  </bookViews>
  <sheets>
    <sheet name="Introduction" sheetId="2" r:id="rId1"/>
    <sheet name="Farmworker Health Project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1" l="1"/>
  <c r="G87" i="1" s="1"/>
</calcChain>
</file>

<file path=xl/sharedStrings.xml><?xml version="1.0" encoding="utf-8"?>
<sst xmlns="http://schemas.openxmlformats.org/spreadsheetml/2006/main" count="444" uniqueCount="256">
  <si>
    <t>Number</t>
  </si>
  <si>
    <t>Project Title</t>
  </si>
  <si>
    <t>Location</t>
  </si>
  <si>
    <t>Administering Agency</t>
  </si>
  <si>
    <t>Award Number</t>
  </si>
  <si>
    <t>Recipient</t>
  </si>
  <si>
    <t>Farmworkers, family members</t>
  </si>
  <si>
    <t>North Carolina</t>
  </si>
  <si>
    <t>5G08LM013198-03</t>
  </si>
  <si>
    <t>EAST CAROLINA UNIVERSITY</t>
  </si>
  <si>
    <t>Antimicrobial Resistant Bacteria: Exposures and Health of Cattle Workers</t>
  </si>
  <si>
    <t>Livestock workers</t>
  </si>
  <si>
    <t>5R01OH012046-03</t>
  </si>
  <si>
    <t>COLORADO STATE UNIVERSITY</t>
  </si>
  <si>
    <t>Center for Latino Health Research Opportunities CLaRO</t>
  </si>
  <si>
    <t>Farmworkers*</t>
  </si>
  <si>
    <t>Florida</t>
  </si>
  <si>
    <t>3U54MD002266-15S2</t>
  </si>
  <si>
    <t>UNIVERSITY OF MIAMI CORAL GABLES</t>
  </si>
  <si>
    <t>DiversiPrEP: Multi-Level Variables Influencing Implementation Success of a Client-Centered PrEP Service Model with Telehealth</t>
  </si>
  <si>
    <t>3P30MH116867-02S2</t>
  </si>
  <si>
    <t>Arizona</t>
  </si>
  <si>
    <t>3U54MD002316-15S2</t>
  </si>
  <si>
    <t>ARIZONA STATE UNIVERSITY-TEMPE CAMPUS</t>
  </si>
  <si>
    <t>Epidemiologic and Genomic Evaluation of Influenza D Among Cattle Workers and Their Community</t>
  </si>
  <si>
    <t>Livestock workers, family members*</t>
  </si>
  <si>
    <t>5K01OH011432-02</t>
  </si>
  <si>
    <t>BOSTON UNIVERSITY MEDICAL CAMPUS</t>
  </si>
  <si>
    <t>Hired Latino Youth Farmworkers: Work Organization, Safety, Hazards, and Health</t>
  </si>
  <si>
    <t>Youth farmworkers</t>
  </si>
  <si>
    <t>5R01HD084420-05</t>
  </si>
  <si>
    <t>WAKE FOREST UNIVERSITY HEALTH SCIENCES</t>
  </si>
  <si>
    <t>Iowa Occupational Health and Safety Surveillance Program</t>
  </si>
  <si>
    <t>Iowa</t>
  </si>
  <si>
    <t>5U60OH008460-14</t>
  </si>
  <si>
    <t>IOWA STATE DEPT OF PUBLIC HEALTH</t>
  </si>
  <si>
    <t>Mechanisms of Airway Epithelial Injury and Response</t>
  </si>
  <si>
    <t>1SC1HL150742-01A1</t>
  </si>
  <si>
    <t>NORTH CAROLINA AGRI &amp; TECH ST UNIV</t>
  </si>
  <si>
    <t>Minnesota Occupational Health and Safety Surveillance Program</t>
  </si>
  <si>
    <t>Minnesota</t>
  </si>
  <si>
    <t>5U60OH009855-12</t>
  </si>
  <si>
    <t>MINNESOTA STATE DEPT OF HEALTH</t>
  </si>
  <si>
    <t>1F31ES032299-01A1</t>
  </si>
  <si>
    <t>UNIVERSITY OF ARIZONA</t>
  </si>
  <si>
    <t>Occupational Exposure and Health Risk from Dairy Microbiome and Resistome to Dairy Farm Workers</t>
  </si>
  <si>
    <t>Dairy workers, dairy farmers</t>
  </si>
  <si>
    <t>5R01OH011578-03</t>
  </si>
  <si>
    <t>WASHINGTON UNIVERSITY</t>
  </si>
  <si>
    <t>Occupational Heat Exposure and Renal Dysfunction</t>
  </si>
  <si>
    <t>Farmworkers</t>
  </si>
  <si>
    <t>1R01OH011782-01</t>
  </si>
  <si>
    <t>EMORY UNIVERSITY</t>
  </si>
  <si>
    <t>Occupational Safety and Health Surveillance in New York State</t>
  </si>
  <si>
    <t>5U60OH008474-17</t>
  </si>
  <si>
    <t>CENTER OF ENVIRONMENTAL HEALTH</t>
  </si>
  <si>
    <t>ORALE COVID-19!: Organizaciones para Reducir, Avanzar y Lograr Equidad contra el COVID-19 (Organizations to Reduce, and to Advance, and Lead for Equity against COVID-19)</t>
  </si>
  <si>
    <t>California</t>
  </si>
  <si>
    <t>3P30ES023513-06S1</t>
  </si>
  <si>
    <t>UNIVERSITY OF CALIFORNIA AT DAVIS</t>
  </si>
  <si>
    <t>Participatory Research to Advance Colon Cancer Prevention</t>
  </si>
  <si>
    <t>5U01MD010665-04</t>
  </si>
  <si>
    <t>KAISER FOUNDATION RESEARCH INSTITUTE</t>
  </si>
  <si>
    <t>Protecting Farm Workers' Hearing Through Personalized Automated Training</t>
  </si>
  <si>
    <t>5R21DC017022-02</t>
  </si>
  <si>
    <t>UNIVERSITY OF IOWA</t>
  </si>
  <si>
    <t>Research Employing Environmental Systems and Occupational Health Policy Analyses to Interrupt the Impact of Structural Racism on Agricultural Workers and Their Respiratory Health (RESPIRAR)</t>
  </si>
  <si>
    <t>1R01ES034303-01</t>
  </si>
  <si>
    <t>UNIV OF MARYLAND, COLLEGE PARK</t>
  </si>
  <si>
    <t>Sensor Hardware and Intelligent Tools for Assessing the Health Effects of Heat Exposure</t>
  </si>
  <si>
    <t>1R01ES033241-01A1</t>
  </si>
  <si>
    <t>Livestock workers, veterans</t>
  </si>
  <si>
    <t>VA</t>
  </si>
  <si>
    <t>5I01CX001714-04</t>
  </si>
  <si>
    <t>OMAHA VA  MEDICAL CENTER</t>
  </si>
  <si>
    <t>The FIU Research Center in a Minority Institution (FIU-RCMI)</t>
  </si>
  <si>
    <t>2U54MD012393-06</t>
  </si>
  <si>
    <t>FLORIDA INTERNATIONAL UNIVERSITY</t>
  </si>
  <si>
    <t>The Interplay between Glucose Metabolism and Heat in Kidney Disease using a Metabolomics Approach</t>
  </si>
  <si>
    <t>1K23NR020356-01</t>
  </si>
  <si>
    <t>UAW Hazardous Material Worker Health and Safety Training (U45)</t>
  </si>
  <si>
    <t>Michigan</t>
  </si>
  <si>
    <t>5U45ES006180-31</t>
  </si>
  <si>
    <t>INTERNATIONAL UNION, UAW OF AMER AFL-CIO</t>
  </si>
  <si>
    <t>Farmworker*</t>
  </si>
  <si>
    <t>Virginia</t>
  </si>
  <si>
    <t>SAES - VIRGINIA POLYTECHNIC INSTITUTE AND STATE UNIVERSITY</t>
  </si>
  <si>
    <t>Western Regional Agricultural Stress Assistance Program (WRASAP)</t>
  </si>
  <si>
    <t>Farmers, farmworkers, family members</t>
  </si>
  <si>
    <t>Western States</t>
  </si>
  <si>
    <t>2019-70028-30435</t>
  </si>
  <si>
    <t>WASHINGTON STATE UNIVERSITY</t>
  </si>
  <si>
    <t>Preventing Opioid Misuse In The Southeast Through Resiliency-Embedded Farm Management: Promise RFM Initiative</t>
  </si>
  <si>
    <t>Farmers, ranchers, farmworkers*</t>
  </si>
  <si>
    <t>2020-46100-32841</t>
  </si>
  <si>
    <t>MISSISSIPPI STATE UNIVERSITY</t>
  </si>
  <si>
    <t>COVID-19 Rapid Response: Bio-Aerosols in Agriculture and Food Processing</t>
  </si>
  <si>
    <t>Farmers, ranchers, food supply workers</t>
  </si>
  <si>
    <t>2020-33530-32918</t>
  </si>
  <si>
    <t>AEROPHASE INC</t>
  </si>
  <si>
    <t>TN AgrAbility Project</t>
  </si>
  <si>
    <t>Farmers, ranchers, farmworkers, family members, veterans</t>
  </si>
  <si>
    <t>Tennessee</t>
  </si>
  <si>
    <t>2021-41590-34809</t>
  </si>
  <si>
    <t>UNIVERSITY OF TENNESSEE</t>
  </si>
  <si>
    <t>Nebraska AgrAbility 2022-2026</t>
  </si>
  <si>
    <t>Farmers, ranchers, farmworkers, family members</t>
  </si>
  <si>
    <t>Nebraska</t>
  </si>
  <si>
    <t>2022-41590-38127</t>
  </si>
  <si>
    <t>BOARD OF REGENTS OF THE UNIVERSITY OF NEBRASKA</t>
  </si>
  <si>
    <t>AgrAbility of Wisconsin</t>
  </si>
  <si>
    <t>Wisconsin</t>
  </si>
  <si>
    <t>2022-41590-38131</t>
  </si>
  <si>
    <t>UNIVERSITY OF WISCONSIN SYSTEM</t>
  </si>
  <si>
    <t>Rapid Response to Mitigate Impacts of SARS-CoV-2 Across Food and Agricultural Systems</t>
  </si>
  <si>
    <t>SAES - MONTANA STATE UNIVERSITY</t>
  </si>
  <si>
    <t>Vermont`s Plan for Further Developing the Farm and Ranch Stress Assistance Network</t>
  </si>
  <si>
    <t>Farmers, farmworkers</t>
  </si>
  <si>
    <t>Vermont</t>
  </si>
  <si>
    <t>2021-70035-35574</t>
  </si>
  <si>
    <t>AGRICULTURE, FOOD &amp; MARKETS, VERMONT AGENCY OF</t>
  </si>
  <si>
    <t>Ergonomic and Biomechanical Evaluation of Mechanical Strawberry Harvest-aids</t>
  </si>
  <si>
    <t>SAES - UNIVERSITY OF CALIFORNIA AT DAVIS</t>
  </si>
  <si>
    <t>COVID-19 in the US Dairy Industry: Development, Delivery and Evaluation of Training Resources for Producers and Workers</t>
  </si>
  <si>
    <t>N/A</t>
  </si>
  <si>
    <t>2020-67023-32905</t>
  </si>
  <si>
    <t>UNIVERSITY OF TEXAS HEALTH SCIENCE CENTER AT HOUSTON, THE</t>
  </si>
  <si>
    <t>Climate and Human Health Effects of Air Pollutants in the San Joaquin Valley</t>
  </si>
  <si>
    <t>The Ecology Of Emerging Vector-Borne Disease Pathogens</t>
  </si>
  <si>
    <t>Nevada</t>
  </si>
  <si>
    <t>SAES - UNIVERSITY OF NEVADA</t>
  </si>
  <si>
    <t>Safety and Health Research for Utah's Agricultural Workforce</t>
  </si>
  <si>
    <t>Utah</t>
  </si>
  <si>
    <t>SAES - UTAH STATE UNIVERSITY</t>
  </si>
  <si>
    <t>Capacity Strengthening Undertaking - Farm Organized Response of Workers Against Risk for Diabetes: (C.S.U. - F.O.R W.A.R.D. with CalPoly)</t>
  </si>
  <si>
    <t>2020-70001-31296</t>
  </si>
  <si>
    <t>CAL POLY CORPORATION</t>
  </si>
  <si>
    <t>Crisis and Adaptation: How Wildfires Change the Agriculture Work Place</t>
  </si>
  <si>
    <t>SAES - UNIVERSITY OF WISCONSIN</t>
  </si>
  <si>
    <t>Ecology and Management of Invasive Ants &amp; Termites</t>
  </si>
  <si>
    <t>Hawaii</t>
  </si>
  <si>
    <t>SAES - UNIVERSITY OF HAWAII</t>
  </si>
  <si>
    <t>Illinois AgrAbility</t>
  </si>
  <si>
    <t>Farmworkers, farmers, families, veteran farmers</t>
  </si>
  <si>
    <t>Illinois</t>
  </si>
  <si>
    <t>2022-41590-38130</t>
  </si>
  <si>
    <t>UNIVERSITY OF ILLINOIS</t>
  </si>
  <si>
    <t>Risk Management Tool to Increase Farm Safety</t>
  </si>
  <si>
    <t>Farmworkers, youth farmworkers, family members</t>
  </si>
  <si>
    <t>2022-40000-36950</t>
  </si>
  <si>
    <t>VISIMO LLC</t>
  </si>
  <si>
    <t>Mississippi</t>
  </si>
  <si>
    <t>2021-70035-35566</t>
  </si>
  <si>
    <t>AGRICULTURE &amp; COMMERCE, MISSISSIPPI DEPARTMENT OF</t>
  </si>
  <si>
    <t>Agricultural Ergonomics- Effects of Ladder Rung Spacing on Agricultural Workers</t>
  </si>
  <si>
    <t>Orchard workers</t>
  </si>
  <si>
    <t>South Carolina</t>
  </si>
  <si>
    <t>1890 - SOUTH CAROLINA STATE UNIVERSITY</t>
  </si>
  <si>
    <t>Expanding the SAY R.E.A.C.H. with Resources for Education and Adoption into Classrooms and outreacH Programs</t>
  </si>
  <si>
    <t>Ohio</t>
  </si>
  <si>
    <t>2021-41521-35103</t>
  </si>
  <si>
    <t>OHIO STATE UNIVERSITY, THE</t>
  </si>
  <si>
    <t>Gearing Up for Youth Education and Development for Employment in Agriculture</t>
  </si>
  <si>
    <t>2021-67037-33375</t>
  </si>
  <si>
    <t>PURDUE UNIVERSITY</t>
  </si>
  <si>
    <t>Maine AgrAbility</t>
  </si>
  <si>
    <t>Maine</t>
  </si>
  <si>
    <t>2022-41590-38120</t>
  </si>
  <si>
    <t>UNIVERSITY OF MAINE SYSTEM</t>
  </si>
  <si>
    <t>SAfety For Emerging Robotics and Autonomous aGriculture(SAFER AG) Workshop</t>
  </si>
  <si>
    <t>2022-67021-38534</t>
  </si>
  <si>
    <t>Food Security</t>
  </si>
  <si>
    <t>CNIP 2022: Meeting California`s Growing Food and Nutrition Security Needs</t>
  </si>
  <si>
    <t>2022-70415-38572</t>
  </si>
  <si>
    <t>FOOD &amp; AGRICULTURE, CALIFORNIA DEPARTMENT OF</t>
  </si>
  <si>
    <t>North Central Farm and Ranch Stress Assistance Center: Engaging Programs to Support Producer Wellbeing</t>
  </si>
  <si>
    <t>Farmers, farmworkers, youth farmworkers, family members</t>
  </si>
  <si>
    <t>2020-70028-32728</t>
  </si>
  <si>
    <t>2020-67023-32635</t>
  </si>
  <si>
    <t>TEXAS A&amp;M UNIVERSITY SYSTEM, THE</t>
  </si>
  <si>
    <t>New England</t>
  </si>
  <si>
    <t>SAES - UNIVERSITY OF NEW HAMPSHIRE</t>
  </si>
  <si>
    <t>2020-67021-31379</t>
  </si>
  <si>
    <t>VIRGINIA POLYTECHNIC INSTITUTE &amp; STATE UNIVERSITY</t>
  </si>
  <si>
    <t>TOTAL</t>
  </si>
  <si>
    <t>Per year</t>
  </si>
  <si>
    <t>Communicable Diseases (Respiratory viruses); Animals, Insects, and Pests (Antibiotic resistance)</t>
  </si>
  <si>
    <t>Mental Health and Substance Use (Substance misuse, Violence/Trauma, N/S); Communicable Diseases (HIV/AIDS); General Health and Safety (N/S)</t>
  </si>
  <si>
    <t>Livestock workers, household members</t>
  </si>
  <si>
    <t xml:space="preserve">General Health and Safety (N/S); Injury (Fatality); Environmental Exposures (Lead, Pesticides/Chemicals) </t>
  </si>
  <si>
    <t>General Health and Safety (N/S); Injury (N/S); Mental Health and Substance Use (N/S)</t>
  </si>
  <si>
    <t>Environmental Exposures (Pesticides/Chemicals); Other (Neurological issues)</t>
  </si>
  <si>
    <t>Injury (N/S)</t>
  </si>
  <si>
    <t>Injury (Hearing loss)</t>
  </si>
  <si>
    <t>Environmental Exposures (Heat); General Health and Safety (N/S)</t>
  </si>
  <si>
    <t>Environmental Exposures (Pesticides/Chemicals)</t>
  </si>
  <si>
    <t>Environmental Exposures (Pesticides/Chemicals, Heat)</t>
  </si>
  <si>
    <t>Animals, Insects, and Pests (Mosquitoes)</t>
  </si>
  <si>
    <t>Mental Health and Substance Use (Stress)</t>
  </si>
  <si>
    <t>Mental Health and Substance Use (Substance misuse)</t>
  </si>
  <si>
    <t>Communicable Diseases (COVID-19)</t>
  </si>
  <si>
    <t>Disability (N/S)</t>
  </si>
  <si>
    <t>Environmental Exposures (Air Pollution); Other (Neurological issues); Chronic Diseases (Lung disease, Cardiovascular disease)</t>
  </si>
  <si>
    <t xml:space="preserve">Injury (N/S); Environmental Exposures (Air pollution) </t>
  </si>
  <si>
    <t>Environmental Exposures (Wildfires)</t>
  </si>
  <si>
    <t>Animals, Insects, and Pests (Stinging ants)</t>
  </si>
  <si>
    <t>Mental Health and Substance Use (Stress); Injury (N/S)</t>
  </si>
  <si>
    <t>Injury (Falls); Other (Exertion)</t>
  </si>
  <si>
    <t>General Health and Safety (N/S)</t>
  </si>
  <si>
    <t>Disability (N/S); Injury (N/S)</t>
  </si>
  <si>
    <t>Injury (N/S); General Health and Safety (N/S)</t>
  </si>
  <si>
    <t>Mental Health and Substance Use (Stress, Substance misuse)</t>
  </si>
  <si>
    <t>NIFA</t>
  </si>
  <si>
    <t>NIH/NLM</t>
  </si>
  <si>
    <t>CDC/NIOSH</t>
  </si>
  <si>
    <t>NIH/NIMHD</t>
  </si>
  <si>
    <t>NIH/NIMH</t>
  </si>
  <si>
    <t>NIH/NICHD</t>
  </si>
  <si>
    <t>NIH/NHLBI</t>
  </si>
  <si>
    <t>NIH/NIEHS</t>
  </si>
  <si>
    <t>NIH/NIDCD</t>
  </si>
  <si>
    <t>NIH/NINR</t>
  </si>
  <si>
    <t>Not stated</t>
  </si>
  <si>
    <t>New York</t>
  </si>
  <si>
    <t>Washington</t>
  </si>
  <si>
    <t>Texas, US</t>
  </si>
  <si>
    <t>Award Amount</t>
  </si>
  <si>
    <t>General Health and Safety (N/S); Injury (N/S)</t>
  </si>
  <si>
    <t>General Health and Safety (N/S); Environmental Exposures (Heat, Pesticides/Chemicals)</t>
  </si>
  <si>
    <t>Communicable Diseases (HIV/AIDS)</t>
  </si>
  <si>
    <t>Communicable Diseases (Influenza D)</t>
  </si>
  <si>
    <t>Environmental Exposures (Air Pollution); Chronic Diseases (Lung Disease)</t>
  </si>
  <si>
    <t xml:space="preserve">Animals, Insects, and Pests (Antibiotic resistance); Communicable Diseases (Influenza); Other (Gastrointestinal issues) </t>
  </si>
  <si>
    <t>Environmental Exposures (Heat, Pesticides/Chemicals); Injury (Acute kidney injury); Chronic diseases (Chronic kidney disease)</t>
  </si>
  <si>
    <t>Chronic Diseases (Colorectal cancer)</t>
  </si>
  <si>
    <t>Injury (Musculoskeletal disorders)</t>
  </si>
  <si>
    <t>Chronic Diseases (Diabetes, Cardiovascular disease)</t>
  </si>
  <si>
    <t xml:space="preserve">Communicable Diseases (COVID-19); Chronic Diseases (Lung disease); Environmental Exposures (Air pollution) </t>
  </si>
  <si>
    <t>Environmental Exposures (Air pollution); Chronic Disease (Lung disease)</t>
  </si>
  <si>
    <t>Environmental Exposures (Heat); Chronic Diseases (Prediabetes, Kidney disease); Injury (Acute kidney injury)</t>
  </si>
  <si>
    <t>Environmental Exposures (Noise); Chronic Diseases (Cardiovascular disease); Injury (Hearing loss)</t>
  </si>
  <si>
    <t>Topic (Subtopic) 
(N/S means "not stated")</t>
  </si>
  <si>
    <t xml:space="preserve">FY </t>
  </si>
  <si>
    <t>Addressing Migrant and Seasonal Farmworker Health Disparities with Information Resources</t>
  </si>
  <si>
    <t>Eliminating COVID-19 Disparities in Partnership with Underserved/Vulnerable Transnational Communities of Arizona</t>
  </si>
  <si>
    <t>Neurological Effects of Toxic Metal Exposure in Model Rodents Collected in Zones of Industrial Agriculture on the U.S.-Mexico Border</t>
  </si>
  <si>
    <t>Targeting Airway Inflammation from Concentrated Animal Feeding Operation Dust</t>
  </si>
  <si>
    <r>
      <t xml:space="preserve">Molecular and Neural Modulation of Mosquito-Host Interactions in </t>
    </r>
    <r>
      <rPr>
        <i/>
        <sz val="11"/>
        <rFont val="Calibri"/>
        <family val="2"/>
        <scheme val="minor"/>
      </rPr>
      <t>Aedes aegypti</t>
    </r>
    <r>
      <rPr>
        <sz val="11"/>
        <rFont val="Calibri"/>
        <family val="2"/>
        <scheme val="minor"/>
      </rPr>
      <t xml:space="preserve"> and </t>
    </r>
    <r>
      <rPr>
        <i/>
        <sz val="11"/>
        <rFont val="Calibri"/>
        <family val="2"/>
        <scheme val="minor"/>
      </rPr>
      <t>Aedes albopictus</t>
    </r>
  </si>
  <si>
    <t>Antiviral Reponses of Culex Mosquitoes: Generating Capacity for Research on Mosquito Vectors in Temperate Regions</t>
  </si>
  <si>
    <t>The Mississippi Agriculture Mental Health Assistance Project Will Expand and Strengthen the Mental Health, Physical Health and Support System for Farmers and Their Families</t>
  </si>
  <si>
    <t>The Assessment of Hearing Loss and High Blood Pressure Among Farmers and Agricultural Workers in Rural Counties of South Carolina (Orangeburg, Clarendon, Richland, Charleston, Bamberg and Berkeley)</t>
  </si>
  <si>
    <t>Be the Hero: Education Building Resources to Reduce the Transmission of SARS-CoV-2 among Migrant and Seasonal Farmworkers, Food Service Providers, and Their Communities</t>
  </si>
  <si>
    <t>Phytochemicals: Improving Plant Health and Nutrient Profile for Human Consumption</t>
  </si>
  <si>
    <t>All-Polysaccharide, Self-Assembling, Self-Healing Nanogels for Delivery of Crop Protection Agents</t>
  </si>
  <si>
    <t>Population 
(including farmworkers, farmers, and their families) 
* indicates off-farm populations not recorded here (e.g., county residents)</t>
  </si>
  <si>
    <t>North Central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</si>
</sst>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21" x14ac:knownFonts="1">
    <font>
      <sz val="11"/>
      <color theme="1"/>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b/>
      <sz val="12"/>
      <color theme="1"/>
      <name val="Calibri"/>
      <family val="2"/>
      <scheme val="minor"/>
    </font>
    <font>
      <sz val="12"/>
      <color rgb="FFFF0000"/>
      <name val="Calibri"/>
      <family val="2"/>
      <scheme val="minor"/>
    </font>
    <font>
      <i/>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0">
    <xf numFmtId="0" fontId="0" fillId="0" borderId="0"/>
    <xf numFmtId="0" fontId="3" fillId="0" borderId="0" applyNumberFormat="0" applyFill="0" applyBorder="0" applyAlignment="0" applyProtection="0"/>
    <xf numFmtId="44" fontId="6" fillId="0" borderId="0" applyFont="0" applyFill="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3" borderId="0" applyNumberFormat="0" applyBorder="0" applyAlignment="0" applyProtection="0"/>
    <xf numFmtId="0" fontId="10" fillId="6" borderId="1" applyNumberFormat="0" applyAlignment="0" applyProtection="0"/>
    <xf numFmtId="0" fontId="11" fillId="7" borderId="4" applyNumberFormat="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5" borderId="1" applyNumberFormat="0" applyAlignment="0" applyProtection="0"/>
    <xf numFmtId="0" fontId="15" fillId="0" borderId="3" applyNumberFormat="0" applyFill="0" applyAlignment="0" applyProtection="0"/>
    <xf numFmtId="0" fontId="16" fillId="4" borderId="0" applyNumberFormat="0" applyBorder="0" applyAlignment="0" applyProtection="0"/>
    <xf numFmtId="0" fontId="7" fillId="0" borderId="0"/>
    <xf numFmtId="0" fontId="7" fillId="8" borderId="5" applyNumberFormat="0" applyFont="0" applyAlignment="0" applyProtection="0"/>
    <xf numFmtId="0" fontId="17" fillId="6" borderId="2" applyNumberFormat="0" applyAlignment="0" applyProtection="0"/>
    <xf numFmtId="0" fontId="18" fillId="0" borderId="6" applyNumberFormat="0" applyFill="0" applyAlignment="0" applyProtection="0"/>
    <xf numFmtId="0" fontId="19" fillId="0" borderId="0" applyNumberFormat="0" applyFill="0" applyBorder="0" applyAlignment="0" applyProtection="0"/>
  </cellStyleXfs>
  <cellXfs count="32">
    <xf numFmtId="0" fontId="0" fillId="0" borderId="0" xfId="0"/>
    <xf numFmtId="0" fontId="5" fillId="0" borderId="0" xfId="0" applyFont="1"/>
    <xf numFmtId="0" fontId="4" fillId="0" borderId="7" xfId="0" applyFont="1" applyBorder="1"/>
    <xf numFmtId="0" fontId="4" fillId="0" borderId="8" xfId="0" applyFont="1" applyBorder="1"/>
    <xf numFmtId="0" fontId="5" fillId="0" borderId="8" xfId="0" applyFont="1" applyBorder="1"/>
    <xf numFmtId="0" fontId="4" fillId="0" borderId="9" xfId="0" applyFont="1" applyBorder="1"/>
    <xf numFmtId="0" fontId="5" fillId="0" borderId="10" xfId="0" applyFont="1" applyBorder="1"/>
    <xf numFmtId="0" fontId="5" fillId="0" borderId="11" xfId="0" applyFont="1" applyBorder="1"/>
    <xf numFmtId="0" fontId="2" fillId="0" borderId="12" xfId="0" applyFont="1" applyBorder="1"/>
    <xf numFmtId="0" fontId="2" fillId="0" borderId="13" xfId="0" applyFont="1" applyBorder="1"/>
    <xf numFmtId="0" fontId="2" fillId="0" borderId="14" xfId="0" applyFont="1" applyBorder="1"/>
    <xf numFmtId="0" fontId="1" fillId="0" borderId="7" xfId="0" applyFont="1" applyBorder="1"/>
    <xf numFmtId="0" fontId="2" fillId="0" borderId="8" xfId="0" applyFont="1" applyBorder="1"/>
    <xf numFmtId="0" fontId="2" fillId="0" borderId="9" xfId="0" applyFont="1" applyBorder="1"/>
    <xf numFmtId="0" fontId="5" fillId="0" borderId="7" xfId="0" applyFont="1" applyBorder="1"/>
    <xf numFmtId="0" fontId="5" fillId="0" borderId="9"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5" fontId="5" fillId="0" borderId="8" xfId="2" applyNumberFormat="1" applyFont="1" applyBorder="1"/>
    <xf numFmtId="5" fontId="5" fillId="0" borderId="0" xfId="2" applyNumberFormat="1" applyFont="1" applyBorder="1"/>
    <xf numFmtId="5" fontId="5" fillId="0" borderId="16" xfId="2" applyNumberFormat="1" applyFont="1" applyBorder="1"/>
    <xf numFmtId="5" fontId="5" fillId="0" borderId="16" xfId="2" applyNumberFormat="1" applyFont="1" applyBorder="1" applyAlignment="1">
      <alignment horizontal="right"/>
    </xf>
    <xf numFmtId="5" fontId="5" fillId="0" borderId="19" xfId="2" applyNumberFormat="1" applyFont="1" applyBorder="1"/>
    <xf numFmtId="5" fontId="5" fillId="0" borderId="0" xfId="2" applyNumberFormat="1" applyFont="1"/>
    <xf numFmtId="5" fontId="2" fillId="0" borderId="8" xfId="2" applyNumberFormat="1" applyFont="1" applyBorder="1"/>
    <xf numFmtId="5" fontId="2" fillId="0" borderId="13" xfId="2" applyNumberFormat="1" applyFont="1" applyBorder="1"/>
    <xf numFmtId="0" fontId="4" fillId="0" borderId="8" xfId="0" applyFont="1" applyBorder="1" applyAlignment="1">
      <alignment wrapText="1"/>
    </xf>
    <xf numFmtId="0" fontId="5" fillId="0" borderId="16" xfId="1" applyFont="1" applyFill="1" applyBorder="1"/>
  </cellXfs>
  <cellStyles count="40">
    <cellStyle name="20% - Accent1 2" xfId="3" xr:uid="{00CACC32-7715-4218-A1D4-7E1771F6DC47}"/>
    <cellStyle name="20% - Accent2 2" xfId="4" xr:uid="{0979971D-7A3A-43B8-A5C1-79C8BF7F7C46}"/>
    <cellStyle name="20% - Accent3 2" xfId="5" xr:uid="{F7DE04BB-BD12-4BD9-8C32-077BC493AA5F}"/>
    <cellStyle name="20% - Accent4 2" xfId="6" xr:uid="{429FA915-371A-449E-935C-BF6F4B9797D1}"/>
    <cellStyle name="20% - Accent5 2" xfId="7" xr:uid="{0F8F2F6F-5C47-453F-BDF2-24B282D73BB3}"/>
    <cellStyle name="20% - Accent6 2" xfId="8" xr:uid="{02BE3091-F32B-4C45-B29E-5348D732E8B2}"/>
    <cellStyle name="40% - Accent1 2" xfId="9" xr:uid="{E85A491A-408C-408E-96D8-DDEAEB181B58}"/>
    <cellStyle name="40% - Accent2 2" xfId="10" xr:uid="{8ED5AD0C-0B95-45AB-B814-FA739189E0E7}"/>
    <cellStyle name="40% - Accent3 2" xfId="11" xr:uid="{4C9E6101-4F6B-46BE-8B38-74BF138F4952}"/>
    <cellStyle name="40% - Accent4 2" xfId="12" xr:uid="{67DFE6C7-4D99-4A18-8EA3-ED7B164F09E3}"/>
    <cellStyle name="40% - Accent5 2" xfId="13" xr:uid="{AE34B56A-2722-4D69-A416-5D376E4811B3}"/>
    <cellStyle name="40% - Accent6 2" xfId="14" xr:uid="{E88F1EE0-FA62-4FF1-B865-EF4CF6D66929}"/>
    <cellStyle name="60% - Accent1 2" xfId="15" xr:uid="{426587DD-354A-4E51-89C3-84FE1DA7D9A8}"/>
    <cellStyle name="60% - Accent2 2" xfId="16" xr:uid="{011C57D7-9B89-4084-A329-6ED56DB5DC67}"/>
    <cellStyle name="60% - Accent3 2" xfId="17" xr:uid="{50E068E9-CB5C-4156-8686-7C895C1B82FF}"/>
    <cellStyle name="60% - Accent4 2" xfId="18" xr:uid="{95E1F25D-7EEA-443A-8B07-94B73F9A85F6}"/>
    <cellStyle name="60% - Accent5 2" xfId="19" xr:uid="{FCDC3291-B600-402B-838F-D82CC2C9521C}"/>
    <cellStyle name="60% - Accent6 2" xfId="20" xr:uid="{77506E37-E591-464A-A6B5-4A979A371FA6}"/>
    <cellStyle name="Accent1 2" xfId="21" xr:uid="{13FEB960-2EB8-4E32-9EC7-A07B2250F562}"/>
    <cellStyle name="Accent2 2" xfId="22" xr:uid="{A6AAA954-D740-42E0-910D-9E62BD582B20}"/>
    <cellStyle name="Accent3 2" xfId="23" xr:uid="{6233365E-7584-46EB-A076-69DD27199762}"/>
    <cellStyle name="Accent4 2" xfId="24" xr:uid="{24FAC924-4F3F-4F8F-AE1A-809D84C2CE6F}"/>
    <cellStyle name="Accent5 2" xfId="25" xr:uid="{B5AD4AA8-70BF-4FEE-A2EC-3944F25F0265}"/>
    <cellStyle name="Accent6 2" xfId="26" xr:uid="{49CEF9B8-D02B-422E-AA15-C87101300B2A}"/>
    <cellStyle name="Bad 2" xfId="27" xr:uid="{FC07CF31-533D-4B32-82A3-5865EDF65A8B}"/>
    <cellStyle name="Calculation 2" xfId="28" xr:uid="{C05E4897-5F59-4E67-B1F2-A87F58781EA8}"/>
    <cellStyle name="Check Cell 2" xfId="29" xr:uid="{5087FCA2-3E68-425F-89A9-934C49B94A21}"/>
    <cellStyle name="Currency" xfId="2" builtinId="4"/>
    <cellStyle name="Explanatory Text 2" xfId="30" xr:uid="{3B887AE2-A81A-4D1F-8B66-E3D855648F91}"/>
    <cellStyle name="Good 2" xfId="31" xr:uid="{47B7FC04-2290-4080-B43B-AAFBDF3A496E}"/>
    <cellStyle name="Hyperlink" xfId="1" builtinId="8"/>
    <cellStyle name="Input 2" xfId="32" xr:uid="{0F14129E-1D79-4FF8-9557-22A913066952}"/>
    <cellStyle name="Linked Cell 2" xfId="33" xr:uid="{27ABB4EE-EA04-4605-815D-262A62E7F319}"/>
    <cellStyle name="Neutral 2" xfId="34" xr:uid="{86633B9B-696C-455C-B61C-CD871AEB8D94}"/>
    <cellStyle name="Normal" xfId="0" builtinId="0"/>
    <cellStyle name="Normal 2" xfId="35" xr:uid="{F6913833-5449-4358-B333-220A9A80C26C}"/>
    <cellStyle name="Note 2" xfId="36" xr:uid="{6468EBB6-68B0-43DF-85D0-FE80124D8430}"/>
    <cellStyle name="Output 2" xfId="37" xr:uid="{D48076ED-571F-403C-802C-B9EC55C50967}"/>
    <cellStyle name="Total 2" xfId="38" xr:uid="{161E3364-1041-422C-B67F-6D0D61EB1F25}"/>
    <cellStyle name="Warning Text 2" xfId="39" xr:uid="{A3469F4A-C24E-497A-A778-81FE24E0A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66675</xdr:colOff>
      <xdr:row>20</xdr:row>
      <xdr:rowOff>82550</xdr:rowOff>
    </xdr:to>
    <xdr:sp macro="" textlink="">
      <xdr:nvSpPr>
        <xdr:cNvPr id="44" name="TextBox 1">
          <a:extLst>
            <a:ext uri="{FF2B5EF4-FFF2-40B4-BE49-F238E27FC236}">
              <a16:creationId xmlns:a16="http://schemas.microsoft.com/office/drawing/2014/main" id="{40B3FA5B-6997-B7B8-013A-301826C475F9}"/>
            </a:ext>
          </a:extLst>
        </xdr:cNvPr>
        <xdr:cNvSpPr txBox="1"/>
      </xdr:nvSpPr>
      <xdr:spPr>
        <a:xfrm>
          <a:off x="123825" y="368300"/>
          <a:ext cx="6648450" cy="339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Investing in Farmworker Health: How Research Can Help Protect</a:t>
          </a:r>
          <a:r>
            <a:rPr lang="en-US" sz="1100" b="1" i="0" u="none" strike="noStrike" baseline="0">
              <a:solidFill>
                <a:schemeClr val="dk1"/>
              </a:solidFill>
              <a:effectLst/>
              <a:latin typeface="+mn-lt"/>
              <a:ea typeface="+mn-ea"/>
              <a:cs typeface="+mn-cs"/>
            </a:rPr>
            <a:t> The People Who Grow Our Food</a:t>
          </a:r>
        </a:p>
        <a:p>
          <a:pPr algn="ctr"/>
          <a:r>
            <a:rPr lang="en-US" sz="1100" b="0" i="1" u="none" strike="noStrike" baseline="0">
              <a:solidFill>
                <a:schemeClr val="dk1"/>
              </a:solidFill>
              <a:effectLst/>
              <a:latin typeface="+mn-lt"/>
              <a:ea typeface="+mn-ea"/>
              <a:cs typeface="+mn-cs"/>
            </a:rPr>
            <a:t>Results Table</a:t>
          </a:r>
          <a:endParaRPr lang="en-US" sz="1100" b="0" i="1" u="none" strike="noStrike">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Detailed descriptions of the data sources and methods used are available at </a:t>
          </a:r>
          <a:r>
            <a:rPr lang="en-US" sz="1100" u="sng">
              <a:solidFill>
                <a:schemeClr val="dk1"/>
              </a:solidFill>
              <a:effectLst/>
              <a:latin typeface="+mn-lt"/>
              <a:ea typeface="+mn-ea"/>
              <a:cs typeface="+mn-cs"/>
              <a:hlinkClick xmlns:r="http://schemas.openxmlformats.org/officeDocument/2006/relationships" r:id=""/>
            </a:rPr>
            <a:t>www.ucsusa.org/resources/investing-farmworker-health</a:t>
          </a:r>
          <a:r>
            <a:rPr lang="en-US" sz="1100">
              <a:solidFill>
                <a:schemeClr val="dk1"/>
              </a:solidFill>
              <a:effectLst/>
              <a:latin typeface="+mn-lt"/>
              <a:ea typeface="+mn-ea"/>
              <a:cs typeface="+mn-cs"/>
            </a:rPr>
            <a:t>. Our search for federal funding for farmworkers health projects included the NIH RePORTER and the NIFA Data Gateway databases. Out of the 440 projects, 55 met the inclusion criteria. The 55 final projects are detailed in the tab "Farmworker Health Projects." Note that the NIH RePORTER and the NIFA Data Gateway differ in their data reporting: the NIH RePORTER prints an individual line for each year a project received funding (hence each NIH-/CDC-/VA-funded project has an individual line for each year), while the NIFA Data Gateway prints a single line for each multi-year project.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each project, we report project title, FY of award, administering agency, award number (if available), recipient, and award amount. All categories are directly transferred from the databases, with the exception of award amount for several NIFA projects that were not available. Our methodology for estimating these awards is available at </a:t>
          </a:r>
          <a:r>
            <a:rPr lang="en-US" sz="1100" u="sng">
              <a:solidFill>
                <a:schemeClr val="dk1"/>
              </a:solidFill>
              <a:effectLst/>
              <a:latin typeface="+mn-lt"/>
              <a:ea typeface="+mn-ea"/>
              <a:cs typeface="+mn-cs"/>
              <a:hlinkClick xmlns:r="http://schemas.openxmlformats.org/officeDocument/2006/relationships" r:id=""/>
            </a:rPr>
            <a:t>www.ucsusa.org/resources/investing-farmworker-health</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also report our codes for each project, which include topic and subtopic, population, and location. The codes are derived from information in the abstract and public health relevance for projects reported by the NIH RePORTER and the non-technical summary and objectives for projects reported by the NIFA Data Gateway.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rtal.nifa.usda.gov/enterprise-search/cris_projects/1022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322E4-3B7C-44E3-90CB-0F9E038C9185}">
  <dimension ref="A1"/>
  <sheetViews>
    <sheetView topLeftCell="A3" workbookViewId="0">
      <selection activeCell="N9" sqref="N9"/>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D49B-57FC-4062-84E8-1DE0C2874A32}">
  <dimension ref="A1:J87"/>
  <sheetViews>
    <sheetView tabSelected="1" topLeftCell="E81" workbookViewId="0">
      <selection activeCell="B76" sqref="B76"/>
    </sheetView>
  </sheetViews>
  <sheetFormatPr defaultRowHeight="14.5" x14ac:dyDescent="0.35"/>
  <cols>
    <col min="2" max="2" width="216.1796875" bestFit="1" customWidth="1"/>
    <col min="4" max="4" width="22.54296875" customWidth="1"/>
    <col min="5" max="5" width="19.54296875" customWidth="1"/>
    <col min="6" max="6" width="47.453125" customWidth="1"/>
    <col min="7" max="7" width="43.26953125" bestFit="1" customWidth="1"/>
    <col min="8" max="8" width="134.453125" bestFit="1" customWidth="1"/>
    <col min="9" max="9" width="61" customWidth="1"/>
    <col min="10" max="10" width="20.7265625" customWidth="1"/>
  </cols>
  <sheetData>
    <row r="1" spans="1:10" ht="58.5" thickBot="1" x14ac:dyDescent="0.4">
      <c r="A1" s="2" t="s">
        <v>0</v>
      </c>
      <c r="B1" s="3" t="s">
        <v>1</v>
      </c>
      <c r="C1" s="3" t="s">
        <v>242</v>
      </c>
      <c r="D1" s="3" t="s">
        <v>3</v>
      </c>
      <c r="E1" s="3" t="s">
        <v>4</v>
      </c>
      <c r="F1" s="3" t="s">
        <v>5</v>
      </c>
      <c r="G1" s="3" t="s">
        <v>226</v>
      </c>
      <c r="H1" s="30" t="s">
        <v>241</v>
      </c>
      <c r="I1" s="30" t="s">
        <v>254</v>
      </c>
      <c r="J1" s="5" t="s">
        <v>2</v>
      </c>
    </row>
    <row r="2" spans="1:10" x14ac:dyDescent="0.35">
      <c r="A2" s="14">
        <v>1</v>
      </c>
      <c r="B2" s="4" t="s">
        <v>243</v>
      </c>
      <c r="C2" s="4">
        <v>2021</v>
      </c>
      <c r="D2" s="4" t="s">
        <v>213</v>
      </c>
      <c r="E2" s="4" t="s">
        <v>8</v>
      </c>
      <c r="F2" s="4" t="s">
        <v>9</v>
      </c>
      <c r="G2" s="22">
        <v>139661</v>
      </c>
      <c r="H2" s="4" t="s">
        <v>228</v>
      </c>
      <c r="I2" s="4" t="s">
        <v>6</v>
      </c>
      <c r="J2" s="15" t="s">
        <v>7</v>
      </c>
    </row>
    <row r="3" spans="1:10" x14ac:dyDescent="0.35">
      <c r="A3" s="6"/>
      <c r="B3" s="1"/>
      <c r="C3" s="1">
        <v>2020</v>
      </c>
      <c r="D3" s="1" t="s">
        <v>213</v>
      </c>
      <c r="E3" s="1"/>
      <c r="F3" s="1" t="s">
        <v>9</v>
      </c>
      <c r="G3" s="23">
        <v>142569</v>
      </c>
      <c r="H3" s="1"/>
      <c r="I3" s="1"/>
      <c r="J3" s="7"/>
    </row>
    <row r="4" spans="1:10" x14ac:dyDescent="0.35">
      <c r="A4" s="6"/>
      <c r="B4" s="1"/>
      <c r="C4" s="1">
        <v>2019</v>
      </c>
      <c r="D4" s="1" t="s">
        <v>213</v>
      </c>
      <c r="E4" s="1"/>
      <c r="F4" s="1" t="s">
        <v>9</v>
      </c>
      <c r="G4" s="23">
        <v>145321</v>
      </c>
      <c r="H4" s="1"/>
      <c r="I4" s="1"/>
      <c r="J4" s="7"/>
    </row>
    <row r="5" spans="1:10" x14ac:dyDescent="0.35">
      <c r="A5" s="16">
        <v>2</v>
      </c>
      <c r="B5" s="17" t="s">
        <v>10</v>
      </c>
      <c r="C5" s="17">
        <v>2022</v>
      </c>
      <c r="D5" s="17" t="s">
        <v>214</v>
      </c>
      <c r="E5" s="17" t="s">
        <v>12</v>
      </c>
      <c r="F5" s="17" t="s">
        <v>13</v>
      </c>
      <c r="G5" s="24">
        <v>594220</v>
      </c>
      <c r="H5" s="17" t="s">
        <v>186</v>
      </c>
      <c r="I5" s="17" t="s">
        <v>188</v>
      </c>
      <c r="J5" s="18" t="s">
        <v>222</v>
      </c>
    </row>
    <row r="6" spans="1:10" x14ac:dyDescent="0.35">
      <c r="A6" s="6"/>
      <c r="B6" s="1"/>
      <c r="C6" s="1">
        <v>2021</v>
      </c>
      <c r="D6" s="1" t="s">
        <v>214</v>
      </c>
      <c r="E6" s="1"/>
      <c r="F6" s="1" t="s">
        <v>13</v>
      </c>
      <c r="G6" s="23">
        <v>594607</v>
      </c>
      <c r="H6" s="1"/>
      <c r="I6" s="1"/>
      <c r="J6" s="7"/>
    </row>
    <row r="7" spans="1:10" x14ac:dyDescent="0.35">
      <c r="A7" s="6"/>
      <c r="B7" s="1"/>
      <c r="C7" s="1">
        <v>2020</v>
      </c>
      <c r="D7" s="1" t="s">
        <v>214</v>
      </c>
      <c r="E7" s="1"/>
      <c r="F7" s="1" t="s">
        <v>13</v>
      </c>
      <c r="G7" s="23">
        <v>583992</v>
      </c>
      <c r="H7" s="1"/>
      <c r="I7" s="1"/>
      <c r="J7" s="7"/>
    </row>
    <row r="8" spans="1:10" x14ac:dyDescent="0.35">
      <c r="A8" s="16">
        <v>3</v>
      </c>
      <c r="B8" s="17" t="s">
        <v>14</v>
      </c>
      <c r="C8" s="17">
        <v>2022</v>
      </c>
      <c r="D8" s="17" t="s">
        <v>215</v>
      </c>
      <c r="E8" s="17" t="s">
        <v>17</v>
      </c>
      <c r="F8" s="17" t="s">
        <v>18</v>
      </c>
      <c r="G8" s="24">
        <v>910000</v>
      </c>
      <c r="H8" s="17" t="s">
        <v>187</v>
      </c>
      <c r="I8" s="17" t="s">
        <v>15</v>
      </c>
      <c r="J8" s="18" t="s">
        <v>16</v>
      </c>
    </row>
    <row r="9" spans="1:10" x14ac:dyDescent="0.35">
      <c r="A9" s="6"/>
      <c r="B9" s="1"/>
      <c r="C9" s="1">
        <v>2021</v>
      </c>
      <c r="D9" s="1" t="s">
        <v>215</v>
      </c>
      <c r="E9" s="1"/>
      <c r="F9" s="1" t="s">
        <v>18</v>
      </c>
      <c r="G9" s="23">
        <v>45433</v>
      </c>
      <c r="H9" s="1"/>
      <c r="I9" s="1"/>
      <c r="J9" s="7"/>
    </row>
    <row r="10" spans="1:10" x14ac:dyDescent="0.35">
      <c r="A10" s="6"/>
      <c r="B10" s="1"/>
      <c r="C10" s="1">
        <v>2021</v>
      </c>
      <c r="D10" s="1" t="s">
        <v>215</v>
      </c>
      <c r="E10" s="1"/>
      <c r="F10" s="1" t="s">
        <v>18</v>
      </c>
      <c r="G10" s="23">
        <v>125000</v>
      </c>
      <c r="H10" s="1"/>
      <c r="I10" s="1"/>
      <c r="J10" s="7"/>
    </row>
    <row r="11" spans="1:10" x14ac:dyDescent="0.35">
      <c r="A11" s="6"/>
      <c r="B11" s="1"/>
      <c r="C11" s="1">
        <v>2021</v>
      </c>
      <c r="D11" s="1" t="s">
        <v>215</v>
      </c>
      <c r="E11" s="1"/>
      <c r="F11" s="1" t="s">
        <v>18</v>
      </c>
      <c r="G11" s="23">
        <v>1342744</v>
      </c>
      <c r="H11" s="1"/>
      <c r="I11" s="1"/>
      <c r="J11" s="7"/>
    </row>
    <row r="12" spans="1:10" x14ac:dyDescent="0.35">
      <c r="A12" s="6"/>
      <c r="B12" s="1"/>
      <c r="C12" s="1">
        <v>2020</v>
      </c>
      <c r="D12" s="1" t="s">
        <v>215</v>
      </c>
      <c r="E12" s="1"/>
      <c r="F12" s="1" t="s">
        <v>18</v>
      </c>
      <c r="G12" s="23">
        <v>1327626</v>
      </c>
      <c r="H12" s="1"/>
      <c r="I12" s="1"/>
      <c r="J12" s="7"/>
    </row>
    <row r="13" spans="1:10" x14ac:dyDescent="0.35">
      <c r="A13" s="6"/>
      <c r="B13" s="1"/>
      <c r="C13" s="1">
        <v>2020</v>
      </c>
      <c r="D13" s="1" t="s">
        <v>215</v>
      </c>
      <c r="E13" s="1"/>
      <c r="F13" s="1" t="s">
        <v>18</v>
      </c>
      <c r="G13" s="23">
        <v>382071</v>
      </c>
      <c r="H13" s="1"/>
      <c r="I13" s="1"/>
      <c r="J13" s="7"/>
    </row>
    <row r="14" spans="1:10" x14ac:dyDescent="0.35">
      <c r="A14" s="6"/>
      <c r="B14" s="1"/>
      <c r="C14" s="1">
        <v>2019</v>
      </c>
      <c r="D14" s="1" t="s">
        <v>215</v>
      </c>
      <c r="E14" s="1"/>
      <c r="F14" s="1" t="s">
        <v>18</v>
      </c>
      <c r="G14" s="23">
        <v>1381443</v>
      </c>
      <c r="H14" s="1"/>
      <c r="I14" s="1"/>
      <c r="J14" s="7"/>
    </row>
    <row r="15" spans="1:10" x14ac:dyDescent="0.35">
      <c r="A15" s="16">
        <v>4</v>
      </c>
      <c r="B15" s="17" t="s">
        <v>19</v>
      </c>
      <c r="C15" s="17">
        <v>2020</v>
      </c>
      <c r="D15" s="17" t="s">
        <v>216</v>
      </c>
      <c r="E15" s="17" t="s">
        <v>20</v>
      </c>
      <c r="F15" s="17" t="s">
        <v>18</v>
      </c>
      <c r="G15" s="24">
        <v>350575</v>
      </c>
      <c r="H15" s="17" t="s">
        <v>229</v>
      </c>
      <c r="I15" s="17" t="s">
        <v>15</v>
      </c>
      <c r="J15" s="18" t="s">
        <v>16</v>
      </c>
    </row>
    <row r="16" spans="1:10" x14ac:dyDescent="0.35">
      <c r="A16" s="16">
        <v>5</v>
      </c>
      <c r="B16" s="17" t="s">
        <v>244</v>
      </c>
      <c r="C16" s="17">
        <v>2021</v>
      </c>
      <c r="D16" s="17" t="s">
        <v>215</v>
      </c>
      <c r="E16" s="17" t="s">
        <v>22</v>
      </c>
      <c r="F16" s="17" t="s">
        <v>23</v>
      </c>
      <c r="G16" s="24">
        <v>996702</v>
      </c>
      <c r="H16" s="17" t="s">
        <v>200</v>
      </c>
      <c r="I16" s="17" t="s">
        <v>15</v>
      </c>
      <c r="J16" s="18" t="s">
        <v>21</v>
      </c>
    </row>
    <row r="17" spans="1:10" x14ac:dyDescent="0.35">
      <c r="A17" s="16">
        <v>6</v>
      </c>
      <c r="B17" s="17" t="s">
        <v>24</v>
      </c>
      <c r="C17" s="17">
        <v>2020</v>
      </c>
      <c r="D17" s="17" t="s">
        <v>214</v>
      </c>
      <c r="E17" s="17" t="s">
        <v>26</v>
      </c>
      <c r="F17" s="17" t="s">
        <v>27</v>
      </c>
      <c r="G17" s="24">
        <v>108000</v>
      </c>
      <c r="H17" s="17" t="s">
        <v>230</v>
      </c>
      <c r="I17" s="17" t="s">
        <v>25</v>
      </c>
      <c r="J17" s="18" t="s">
        <v>222</v>
      </c>
    </row>
    <row r="18" spans="1:10" x14ac:dyDescent="0.35">
      <c r="A18" s="6"/>
      <c r="B18" s="1"/>
      <c r="C18" s="1">
        <v>2019</v>
      </c>
      <c r="D18" s="1" t="s">
        <v>214</v>
      </c>
      <c r="E18" s="1"/>
      <c r="F18" s="1" t="s">
        <v>27</v>
      </c>
      <c r="G18" s="23">
        <v>108000</v>
      </c>
      <c r="H18" s="1"/>
      <c r="I18" s="1"/>
      <c r="J18" s="7"/>
    </row>
    <row r="19" spans="1:10" x14ac:dyDescent="0.35">
      <c r="A19" s="16">
        <v>7</v>
      </c>
      <c r="B19" s="17" t="s">
        <v>28</v>
      </c>
      <c r="C19" s="17">
        <v>2021</v>
      </c>
      <c r="D19" s="17" t="s">
        <v>217</v>
      </c>
      <c r="E19" s="17" t="s">
        <v>30</v>
      </c>
      <c r="F19" s="17" t="s">
        <v>31</v>
      </c>
      <c r="G19" s="24">
        <v>580687</v>
      </c>
      <c r="H19" s="17" t="s">
        <v>227</v>
      </c>
      <c r="I19" s="17" t="s">
        <v>29</v>
      </c>
      <c r="J19" s="18" t="s">
        <v>222</v>
      </c>
    </row>
    <row r="20" spans="1:10" x14ac:dyDescent="0.35">
      <c r="A20" s="6"/>
      <c r="B20" s="1"/>
      <c r="C20" s="1">
        <v>2020</v>
      </c>
      <c r="D20" s="1" t="s">
        <v>217</v>
      </c>
      <c r="E20" s="1"/>
      <c r="F20" s="1" t="s">
        <v>31</v>
      </c>
      <c r="G20" s="23">
        <v>598534</v>
      </c>
      <c r="H20" s="1"/>
      <c r="I20" s="1"/>
      <c r="J20" s="7"/>
    </row>
    <row r="21" spans="1:10" x14ac:dyDescent="0.35">
      <c r="A21" s="16">
        <v>8</v>
      </c>
      <c r="B21" s="17" t="s">
        <v>32</v>
      </c>
      <c r="C21" s="17">
        <v>2019</v>
      </c>
      <c r="D21" s="17" t="s">
        <v>214</v>
      </c>
      <c r="E21" s="17" t="s">
        <v>34</v>
      </c>
      <c r="F21" s="17" t="s">
        <v>35</v>
      </c>
      <c r="G21" s="24">
        <v>150000</v>
      </c>
      <c r="H21" s="17" t="s">
        <v>189</v>
      </c>
      <c r="I21" s="17" t="s">
        <v>15</v>
      </c>
      <c r="J21" s="18" t="s">
        <v>33</v>
      </c>
    </row>
    <row r="22" spans="1:10" x14ac:dyDescent="0.35">
      <c r="A22" s="16">
        <v>9</v>
      </c>
      <c r="B22" s="17" t="s">
        <v>36</v>
      </c>
      <c r="C22" s="17">
        <v>2022</v>
      </c>
      <c r="D22" s="17" t="s">
        <v>218</v>
      </c>
      <c r="E22" s="17" t="s">
        <v>37</v>
      </c>
      <c r="F22" s="17" t="s">
        <v>38</v>
      </c>
      <c r="G22" s="24">
        <v>360000</v>
      </c>
      <c r="H22" s="17" t="s">
        <v>231</v>
      </c>
      <c r="I22" s="17" t="s">
        <v>11</v>
      </c>
      <c r="J22" s="18" t="s">
        <v>222</v>
      </c>
    </row>
    <row r="23" spans="1:10" x14ac:dyDescent="0.35">
      <c r="A23" s="6"/>
      <c r="B23" s="1"/>
      <c r="C23" s="1">
        <v>2021</v>
      </c>
      <c r="D23" s="1" t="s">
        <v>218</v>
      </c>
      <c r="E23" s="1"/>
      <c r="F23" s="1" t="s">
        <v>38</v>
      </c>
      <c r="G23" s="23">
        <v>360000</v>
      </c>
      <c r="H23" s="1"/>
      <c r="I23" s="1"/>
      <c r="J23" s="7"/>
    </row>
    <row r="24" spans="1:10" x14ac:dyDescent="0.35">
      <c r="A24" s="6"/>
      <c r="B24" s="1"/>
      <c r="C24" s="1">
        <v>2020</v>
      </c>
      <c r="D24" s="1" t="s">
        <v>218</v>
      </c>
      <c r="E24" s="1"/>
      <c r="F24" s="1" t="s">
        <v>38</v>
      </c>
      <c r="G24" s="23">
        <v>360000</v>
      </c>
      <c r="H24" s="1"/>
      <c r="I24" s="1"/>
      <c r="J24" s="7"/>
    </row>
    <row r="25" spans="1:10" x14ac:dyDescent="0.35">
      <c r="A25" s="6"/>
      <c r="B25" s="1"/>
      <c r="C25" s="1">
        <v>2019</v>
      </c>
      <c r="D25" s="1" t="s">
        <v>218</v>
      </c>
      <c r="E25" s="1"/>
      <c r="F25" s="1" t="s">
        <v>38</v>
      </c>
      <c r="G25" s="23">
        <v>347232</v>
      </c>
      <c r="H25" s="1"/>
      <c r="I25" s="1"/>
      <c r="J25" s="7"/>
    </row>
    <row r="26" spans="1:10" x14ac:dyDescent="0.35">
      <c r="A26" s="16">
        <v>10</v>
      </c>
      <c r="B26" s="17" t="s">
        <v>39</v>
      </c>
      <c r="C26" s="17">
        <v>2022</v>
      </c>
      <c r="D26" s="17" t="s">
        <v>214</v>
      </c>
      <c r="E26" s="17" t="s">
        <v>41</v>
      </c>
      <c r="F26" s="17" t="s">
        <v>42</v>
      </c>
      <c r="G26" s="24">
        <v>160000</v>
      </c>
      <c r="H26" s="17" t="s">
        <v>190</v>
      </c>
      <c r="I26" s="17" t="s">
        <v>15</v>
      </c>
      <c r="J26" s="18" t="s">
        <v>40</v>
      </c>
    </row>
    <row r="27" spans="1:10" x14ac:dyDescent="0.35">
      <c r="A27" s="6"/>
      <c r="B27" s="1"/>
      <c r="C27" s="1">
        <v>2021</v>
      </c>
      <c r="D27" s="1" t="s">
        <v>214</v>
      </c>
      <c r="E27" s="1"/>
      <c r="F27" s="1" t="s">
        <v>42</v>
      </c>
      <c r="G27" s="23">
        <v>160000</v>
      </c>
      <c r="H27" s="1"/>
      <c r="I27" s="1"/>
      <c r="J27" s="7"/>
    </row>
    <row r="28" spans="1:10" x14ac:dyDescent="0.35">
      <c r="A28" s="16">
        <v>11</v>
      </c>
      <c r="B28" s="17" t="s">
        <v>245</v>
      </c>
      <c r="C28" s="17">
        <v>2021</v>
      </c>
      <c r="D28" s="17" t="s">
        <v>219</v>
      </c>
      <c r="E28" s="17" t="s">
        <v>43</v>
      </c>
      <c r="F28" s="17" t="s">
        <v>44</v>
      </c>
      <c r="G28" s="24">
        <v>38629</v>
      </c>
      <c r="H28" s="17" t="s">
        <v>191</v>
      </c>
      <c r="I28" s="17" t="s">
        <v>15</v>
      </c>
      <c r="J28" s="18" t="s">
        <v>21</v>
      </c>
    </row>
    <row r="29" spans="1:10" x14ac:dyDescent="0.35">
      <c r="A29" s="16">
        <v>12</v>
      </c>
      <c r="B29" s="17" t="s">
        <v>45</v>
      </c>
      <c r="C29" s="17">
        <v>2021</v>
      </c>
      <c r="D29" s="17" t="s">
        <v>214</v>
      </c>
      <c r="E29" s="17" t="s">
        <v>47</v>
      </c>
      <c r="F29" s="17" t="s">
        <v>48</v>
      </c>
      <c r="G29" s="24">
        <v>488461</v>
      </c>
      <c r="H29" s="17" t="s">
        <v>232</v>
      </c>
      <c r="I29" s="17" t="s">
        <v>46</v>
      </c>
      <c r="J29" s="18" t="s">
        <v>222</v>
      </c>
    </row>
    <row r="30" spans="1:10" x14ac:dyDescent="0.35">
      <c r="A30" s="6"/>
      <c r="B30" s="1"/>
      <c r="C30" s="1">
        <v>2020</v>
      </c>
      <c r="D30" s="1" t="s">
        <v>214</v>
      </c>
      <c r="E30" s="1"/>
      <c r="F30" s="1" t="s">
        <v>48</v>
      </c>
      <c r="G30" s="23">
        <v>488461</v>
      </c>
      <c r="H30" s="1"/>
      <c r="I30" s="1"/>
      <c r="J30" s="7"/>
    </row>
    <row r="31" spans="1:10" x14ac:dyDescent="0.35">
      <c r="A31" s="6"/>
      <c r="B31" s="1"/>
      <c r="C31" s="1">
        <v>2019</v>
      </c>
      <c r="D31" s="1" t="s">
        <v>214</v>
      </c>
      <c r="E31" s="1"/>
      <c r="F31" s="1" t="s">
        <v>48</v>
      </c>
      <c r="G31" s="23">
        <v>487692</v>
      </c>
      <c r="H31" s="1"/>
      <c r="I31" s="1"/>
      <c r="J31" s="7"/>
    </row>
    <row r="32" spans="1:10" x14ac:dyDescent="0.35">
      <c r="A32" s="16">
        <v>13</v>
      </c>
      <c r="B32" s="17" t="s">
        <v>49</v>
      </c>
      <c r="C32" s="17">
        <v>2022</v>
      </c>
      <c r="D32" s="17" t="s">
        <v>214</v>
      </c>
      <c r="E32" s="17" t="s">
        <v>51</v>
      </c>
      <c r="F32" s="17" t="s">
        <v>52</v>
      </c>
      <c r="G32" s="24">
        <v>572045</v>
      </c>
      <c r="H32" s="17" t="s">
        <v>233</v>
      </c>
      <c r="I32" s="17" t="s">
        <v>50</v>
      </c>
      <c r="J32" s="18" t="s">
        <v>16</v>
      </c>
    </row>
    <row r="33" spans="1:10" x14ac:dyDescent="0.35">
      <c r="A33" s="6"/>
      <c r="B33" s="1"/>
      <c r="C33" s="1">
        <v>2021</v>
      </c>
      <c r="D33" s="1" t="s">
        <v>214</v>
      </c>
      <c r="E33" s="1"/>
      <c r="F33" s="1" t="s">
        <v>52</v>
      </c>
      <c r="G33" s="23">
        <v>586240</v>
      </c>
      <c r="H33" s="1"/>
      <c r="I33" s="1"/>
      <c r="J33" s="7"/>
    </row>
    <row r="34" spans="1:10" x14ac:dyDescent="0.35">
      <c r="A34" s="6"/>
      <c r="B34" s="1"/>
      <c r="C34" s="1">
        <v>2020</v>
      </c>
      <c r="D34" s="1" t="s">
        <v>214</v>
      </c>
      <c r="E34" s="1"/>
      <c r="F34" s="1" t="s">
        <v>52</v>
      </c>
      <c r="G34" s="23">
        <v>587368</v>
      </c>
      <c r="H34" s="1"/>
      <c r="I34" s="1"/>
      <c r="J34" s="7"/>
    </row>
    <row r="35" spans="1:10" x14ac:dyDescent="0.35">
      <c r="A35" s="6"/>
      <c r="B35" s="1"/>
      <c r="C35" s="1">
        <v>2019</v>
      </c>
      <c r="D35" s="1" t="s">
        <v>214</v>
      </c>
      <c r="E35" s="1"/>
      <c r="F35" s="1" t="s">
        <v>52</v>
      </c>
      <c r="G35" s="23">
        <v>532512</v>
      </c>
      <c r="H35" s="1"/>
      <c r="I35" s="1"/>
      <c r="J35" s="7"/>
    </row>
    <row r="36" spans="1:10" x14ac:dyDescent="0.35">
      <c r="A36" s="16">
        <v>14</v>
      </c>
      <c r="B36" s="17" t="s">
        <v>53</v>
      </c>
      <c r="C36" s="17">
        <v>2022</v>
      </c>
      <c r="D36" s="17" t="s">
        <v>214</v>
      </c>
      <c r="E36" s="17" t="s">
        <v>54</v>
      </c>
      <c r="F36" s="17" t="s">
        <v>55</v>
      </c>
      <c r="G36" s="24">
        <v>355700</v>
      </c>
      <c r="H36" s="17" t="s">
        <v>192</v>
      </c>
      <c r="I36" s="17" t="s">
        <v>15</v>
      </c>
      <c r="J36" s="18" t="s">
        <v>223</v>
      </c>
    </row>
    <row r="37" spans="1:10" x14ac:dyDescent="0.35">
      <c r="A37" s="6"/>
      <c r="B37" s="1"/>
      <c r="C37" s="1">
        <v>2021</v>
      </c>
      <c r="D37" s="1" t="s">
        <v>214</v>
      </c>
      <c r="E37" s="1"/>
      <c r="F37" s="1" t="s">
        <v>55</v>
      </c>
      <c r="G37" s="23">
        <v>355700</v>
      </c>
      <c r="H37" s="1"/>
      <c r="I37" s="1"/>
      <c r="J37" s="7"/>
    </row>
    <row r="38" spans="1:10" x14ac:dyDescent="0.35">
      <c r="A38" s="16">
        <v>15</v>
      </c>
      <c r="B38" s="17" t="s">
        <v>56</v>
      </c>
      <c r="C38" s="17">
        <v>2020</v>
      </c>
      <c r="D38" s="17" t="s">
        <v>219</v>
      </c>
      <c r="E38" s="17" t="s">
        <v>58</v>
      </c>
      <c r="F38" s="17" t="s">
        <v>59</v>
      </c>
      <c r="G38" s="24">
        <v>3750373</v>
      </c>
      <c r="H38" s="17" t="s">
        <v>200</v>
      </c>
      <c r="I38" s="17" t="s">
        <v>15</v>
      </c>
      <c r="J38" s="18" t="s">
        <v>57</v>
      </c>
    </row>
    <row r="39" spans="1:10" x14ac:dyDescent="0.35">
      <c r="A39" s="16">
        <v>16</v>
      </c>
      <c r="B39" s="17" t="s">
        <v>60</v>
      </c>
      <c r="C39" s="17">
        <v>2020</v>
      </c>
      <c r="D39" s="17" t="s">
        <v>215</v>
      </c>
      <c r="E39" s="17" t="s">
        <v>61</v>
      </c>
      <c r="F39" s="17" t="s">
        <v>62</v>
      </c>
      <c r="G39" s="24">
        <v>450271</v>
      </c>
      <c r="H39" s="17" t="s">
        <v>234</v>
      </c>
      <c r="I39" s="17" t="s">
        <v>15</v>
      </c>
      <c r="J39" s="18" t="s">
        <v>224</v>
      </c>
    </row>
    <row r="40" spans="1:10" x14ac:dyDescent="0.35">
      <c r="A40" s="6"/>
      <c r="B40" s="1"/>
      <c r="C40" s="1">
        <v>2020</v>
      </c>
      <c r="D40" s="1" t="s">
        <v>215</v>
      </c>
      <c r="E40" s="1"/>
      <c r="F40" s="1" t="s">
        <v>62</v>
      </c>
      <c r="G40" s="23">
        <v>125000</v>
      </c>
      <c r="H40" s="1"/>
      <c r="I40" s="1"/>
      <c r="J40" s="7"/>
    </row>
    <row r="41" spans="1:10" x14ac:dyDescent="0.35">
      <c r="A41" s="6"/>
      <c r="B41" s="1"/>
      <c r="C41" s="1">
        <v>2019</v>
      </c>
      <c r="D41" s="1" t="s">
        <v>215</v>
      </c>
      <c r="E41" s="1"/>
      <c r="F41" s="1" t="s">
        <v>62</v>
      </c>
      <c r="G41" s="23">
        <v>464567</v>
      </c>
      <c r="H41" s="1"/>
      <c r="I41" s="1"/>
      <c r="J41" s="7"/>
    </row>
    <row r="42" spans="1:10" x14ac:dyDescent="0.35">
      <c r="A42" s="16">
        <v>17</v>
      </c>
      <c r="B42" s="17" t="s">
        <v>63</v>
      </c>
      <c r="C42" s="17">
        <v>2019</v>
      </c>
      <c r="D42" s="17" t="s">
        <v>220</v>
      </c>
      <c r="E42" s="17" t="s">
        <v>64</v>
      </c>
      <c r="F42" s="17" t="s">
        <v>65</v>
      </c>
      <c r="G42" s="24">
        <v>186040</v>
      </c>
      <c r="H42" s="17" t="s">
        <v>193</v>
      </c>
      <c r="I42" s="17" t="s">
        <v>15</v>
      </c>
      <c r="J42" s="18" t="s">
        <v>222</v>
      </c>
    </row>
    <row r="43" spans="1:10" x14ac:dyDescent="0.35">
      <c r="A43" s="16">
        <v>18</v>
      </c>
      <c r="B43" s="17" t="s">
        <v>66</v>
      </c>
      <c r="C43" s="17">
        <v>2022</v>
      </c>
      <c r="D43" s="17" t="s">
        <v>219</v>
      </c>
      <c r="E43" s="17" t="s">
        <v>67</v>
      </c>
      <c r="F43" s="17" t="s">
        <v>68</v>
      </c>
      <c r="G43" s="24">
        <v>767058</v>
      </c>
      <c r="H43" s="17" t="s">
        <v>237</v>
      </c>
      <c r="I43" s="17" t="s">
        <v>15</v>
      </c>
      <c r="J43" s="18" t="s">
        <v>222</v>
      </c>
    </row>
    <row r="44" spans="1:10" x14ac:dyDescent="0.35">
      <c r="A44" s="16">
        <v>19</v>
      </c>
      <c r="B44" s="17" t="s">
        <v>69</v>
      </c>
      <c r="C44" s="17">
        <v>2022</v>
      </c>
      <c r="D44" s="17" t="s">
        <v>219</v>
      </c>
      <c r="E44" s="17" t="s">
        <v>70</v>
      </c>
      <c r="F44" s="17" t="s">
        <v>52</v>
      </c>
      <c r="G44" s="24">
        <v>636643</v>
      </c>
      <c r="H44" s="17" t="s">
        <v>194</v>
      </c>
      <c r="I44" s="17" t="s">
        <v>15</v>
      </c>
      <c r="J44" s="18" t="s">
        <v>16</v>
      </c>
    </row>
    <row r="45" spans="1:10" x14ac:dyDescent="0.35">
      <c r="A45" s="16">
        <v>20</v>
      </c>
      <c r="B45" s="17" t="s">
        <v>246</v>
      </c>
      <c r="C45" s="17">
        <v>2022</v>
      </c>
      <c r="D45" s="17" t="s">
        <v>72</v>
      </c>
      <c r="E45" s="17" t="s">
        <v>73</v>
      </c>
      <c r="F45" s="17" t="s">
        <v>74</v>
      </c>
      <c r="G45" s="24">
        <v>165000</v>
      </c>
      <c r="H45" s="17" t="s">
        <v>238</v>
      </c>
      <c r="I45" s="17" t="s">
        <v>71</v>
      </c>
      <c r="J45" s="18" t="s">
        <v>222</v>
      </c>
    </row>
    <row r="46" spans="1:10" x14ac:dyDescent="0.35">
      <c r="A46" s="6"/>
      <c r="B46" s="1"/>
      <c r="C46" s="1">
        <v>2021</v>
      </c>
      <c r="D46" s="1" t="s">
        <v>72</v>
      </c>
      <c r="E46" s="1"/>
      <c r="F46" s="1" t="s">
        <v>74</v>
      </c>
      <c r="G46" s="23">
        <v>65000</v>
      </c>
      <c r="H46" s="1"/>
      <c r="I46" s="1"/>
      <c r="J46" s="7"/>
    </row>
    <row r="47" spans="1:10" x14ac:dyDescent="0.35">
      <c r="A47" s="6"/>
      <c r="B47" s="1"/>
      <c r="C47" s="1">
        <v>2020</v>
      </c>
      <c r="D47" s="1" t="s">
        <v>72</v>
      </c>
      <c r="E47" s="1"/>
      <c r="F47" s="1" t="s">
        <v>74</v>
      </c>
      <c r="G47" s="23">
        <v>165000</v>
      </c>
      <c r="H47" s="1"/>
      <c r="I47" s="1"/>
      <c r="J47" s="7"/>
    </row>
    <row r="48" spans="1:10" x14ac:dyDescent="0.35">
      <c r="A48" s="6"/>
      <c r="B48" s="1"/>
      <c r="C48" s="1">
        <v>2019</v>
      </c>
      <c r="D48" s="1" t="s">
        <v>72</v>
      </c>
      <c r="E48" s="1"/>
      <c r="F48" s="1" t="s">
        <v>74</v>
      </c>
      <c r="G48" s="23">
        <v>251195</v>
      </c>
      <c r="H48" s="1"/>
      <c r="I48" s="1"/>
      <c r="J48" s="7"/>
    </row>
    <row r="49" spans="1:10" x14ac:dyDescent="0.35">
      <c r="A49" s="16">
        <v>21</v>
      </c>
      <c r="B49" s="17" t="s">
        <v>75</v>
      </c>
      <c r="C49" s="17">
        <v>2022</v>
      </c>
      <c r="D49" s="17" t="s">
        <v>215</v>
      </c>
      <c r="E49" s="17" t="s">
        <v>76</v>
      </c>
      <c r="F49" s="17" t="s">
        <v>77</v>
      </c>
      <c r="G49" s="24">
        <v>4060933</v>
      </c>
      <c r="H49" s="17" t="s">
        <v>195</v>
      </c>
      <c r="I49" s="17" t="s">
        <v>15</v>
      </c>
      <c r="J49" s="18" t="s">
        <v>16</v>
      </c>
    </row>
    <row r="50" spans="1:10" x14ac:dyDescent="0.35">
      <c r="A50" s="16">
        <v>22</v>
      </c>
      <c r="B50" s="17" t="s">
        <v>78</v>
      </c>
      <c r="C50" s="17">
        <v>2022</v>
      </c>
      <c r="D50" s="17" t="s">
        <v>221</v>
      </c>
      <c r="E50" s="17" t="s">
        <v>79</v>
      </c>
      <c r="F50" s="17" t="s">
        <v>52</v>
      </c>
      <c r="G50" s="24">
        <v>148341</v>
      </c>
      <c r="H50" s="17" t="s">
        <v>239</v>
      </c>
      <c r="I50" s="17" t="s">
        <v>50</v>
      </c>
      <c r="J50" s="18" t="s">
        <v>222</v>
      </c>
    </row>
    <row r="51" spans="1:10" x14ac:dyDescent="0.35">
      <c r="A51" s="16">
        <v>23</v>
      </c>
      <c r="B51" s="17" t="s">
        <v>80</v>
      </c>
      <c r="C51" s="17">
        <v>2022</v>
      </c>
      <c r="D51" s="17" t="s">
        <v>219</v>
      </c>
      <c r="E51" s="17" t="s">
        <v>82</v>
      </c>
      <c r="F51" s="17" t="s">
        <v>83</v>
      </c>
      <c r="G51" s="24">
        <v>1430509</v>
      </c>
      <c r="H51" s="17" t="s">
        <v>196</v>
      </c>
      <c r="I51" s="17" t="s">
        <v>15</v>
      </c>
      <c r="J51" s="18" t="s">
        <v>81</v>
      </c>
    </row>
    <row r="52" spans="1:10" x14ac:dyDescent="0.35">
      <c r="A52" s="6"/>
      <c r="B52" s="1"/>
      <c r="C52" s="1">
        <v>2021</v>
      </c>
      <c r="D52" s="1" t="s">
        <v>219</v>
      </c>
      <c r="E52" s="1"/>
      <c r="F52" s="1" t="s">
        <v>83</v>
      </c>
      <c r="G52" s="23">
        <v>1430509</v>
      </c>
      <c r="H52" s="1"/>
      <c r="I52" s="1"/>
      <c r="J52" s="7"/>
    </row>
    <row r="53" spans="1:10" x14ac:dyDescent="0.35">
      <c r="A53" s="6"/>
      <c r="B53" s="1"/>
      <c r="C53" s="1">
        <v>2020</v>
      </c>
      <c r="D53" s="1" t="s">
        <v>219</v>
      </c>
      <c r="E53" s="1"/>
      <c r="F53" s="1" t="s">
        <v>83</v>
      </c>
      <c r="G53" s="23">
        <v>1430509</v>
      </c>
      <c r="H53" s="1"/>
      <c r="I53" s="1"/>
      <c r="J53" s="7"/>
    </row>
    <row r="54" spans="1:10" x14ac:dyDescent="0.35">
      <c r="A54" s="16">
        <v>24</v>
      </c>
      <c r="B54" s="17" t="s">
        <v>247</v>
      </c>
      <c r="C54" s="17">
        <v>2019</v>
      </c>
      <c r="D54" s="17" t="s">
        <v>212</v>
      </c>
      <c r="E54" s="17"/>
      <c r="F54" s="17" t="s">
        <v>86</v>
      </c>
      <c r="G54" s="24">
        <v>169470</v>
      </c>
      <c r="H54" s="17" t="s">
        <v>197</v>
      </c>
      <c r="I54" s="17" t="s">
        <v>84</v>
      </c>
      <c r="J54" s="18" t="s">
        <v>85</v>
      </c>
    </row>
    <row r="55" spans="1:10" x14ac:dyDescent="0.35">
      <c r="A55" s="16">
        <v>25</v>
      </c>
      <c r="B55" s="17" t="s">
        <v>87</v>
      </c>
      <c r="C55" s="17">
        <v>2019</v>
      </c>
      <c r="D55" s="17" t="s">
        <v>212</v>
      </c>
      <c r="E55" s="17" t="s">
        <v>90</v>
      </c>
      <c r="F55" s="17" t="s">
        <v>91</v>
      </c>
      <c r="G55" s="24">
        <v>480000</v>
      </c>
      <c r="H55" s="17" t="s">
        <v>198</v>
      </c>
      <c r="I55" s="17" t="s">
        <v>88</v>
      </c>
      <c r="J55" s="18" t="s">
        <v>89</v>
      </c>
    </row>
    <row r="56" spans="1:10" x14ac:dyDescent="0.35">
      <c r="A56" s="16">
        <v>26</v>
      </c>
      <c r="B56" s="17" t="s">
        <v>92</v>
      </c>
      <c r="C56" s="17">
        <v>2020</v>
      </c>
      <c r="D56" s="17" t="s">
        <v>212</v>
      </c>
      <c r="E56" s="17" t="s">
        <v>94</v>
      </c>
      <c r="F56" s="17" t="s">
        <v>95</v>
      </c>
      <c r="G56" s="24">
        <v>392322</v>
      </c>
      <c r="H56" s="17" t="s">
        <v>199</v>
      </c>
      <c r="I56" s="17" t="s">
        <v>93</v>
      </c>
      <c r="J56" s="18" t="s">
        <v>222</v>
      </c>
    </row>
    <row r="57" spans="1:10" x14ac:dyDescent="0.35">
      <c r="A57" s="16">
        <v>27</v>
      </c>
      <c r="B57" s="17" t="s">
        <v>96</v>
      </c>
      <c r="C57" s="17">
        <v>2020</v>
      </c>
      <c r="D57" s="17" t="s">
        <v>212</v>
      </c>
      <c r="E57" s="17" t="s">
        <v>98</v>
      </c>
      <c r="F57" s="17" t="s">
        <v>99</v>
      </c>
      <c r="G57" s="24">
        <v>100000</v>
      </c>
      <c r="H57" s="17" t="s">
        <v>200</v>
      </c>
      <c r="I57" s="17" t="s">
        <v>97</v>
      </c>
      <c r="J57" s="18" t="s">
        <v>222</v>
      </c>
    </row>
    <row r="58" spans="1:10" x14ac:dyDescent="0.35">
      <c r="A58" s="16">
        <v>28</v>
      </c>
      <c r="B58" s="17" t="s">
        <v>100</v>
      </c>
      <c r="C58" s="17">
        <v>2021</v>
      </c>
      <c r="D58" s="17" t="s">
        <v>212</v>
      </c>
      <c r="E58" s="17" t="s">
        <v>103</v>
      </c>
      <c r="F58" s="17" t="s">
        <v>104</v>
      </c>
      <c r="G58" s="24">
        <v>367680</v>
      </c>
      <c r="H58" s="17" t="s">
        <v>201</v>
      </c>
      <c r="I58" s="17" t="s">
        <v>101</v>
      </c>
      <c r="J58" s="18" t="s">
        <v>102</v>
      </c>
    </row>
    <row r="59" spans="1:10" x14ac:dyDescent="0.35">
      <c r="A59" s="16">
        <v>29</v>
      </c>
      <c r="B59" s="17" t="s">
        <v>105</v>
      </c>
      <c r="C59" s="17">
        <v>2022</v>
      </c>
      <c r="D59" s="17" t="s">
        <v>212</v>
      </c>
      <c r="E59" s="17" t="s">
        <v>108</v>
      </c>
      <c r="F59" s="17" t="s">
        <v>109</v>
      </c>
      <c r="G59" s="24">
        <v>183840</v>
      </c>
      <c r="H59" s="17" t="s">
        <v>201</v>
      </c>
      <c r="I59" s="17" t="s">
        <v>106</v>
      </c>
      <c r="J59" s="18" t="s">
        <v>107</v>
      </c>
    </row>
    <row r="60" spans="1:10" x14ac:dyDescent="0.35">
      <c r="A60" s="16">
        <v>30</v>
      </c>
      <c r="B60" s="17" t="s">
        <v>110</v>
      </c>
      <c r="C60" s="17">
        <v>2022</v>
      </c>
      <c r="D60" s="17" t="s">
        <v>212</v>
      </c>
      <c r="E60" s="17" t="s">
        <v>112</v>
      </c>
      <c r="F60" s="17" t="s">
        <v>113</v>
      </c>
      <c r="G60" s="24">
        <v>180000</v>
      </c>
      <c r="H60" s="17" t="s">
        <v>201</v>
      </c>
      <c r="I60" s="17" t="s">
        <v>88</v>
      </c>
      <c r="J60" s="18" t="s">
        <v>111</v>
      </c>
    </row>
    <row r="61" spans="1:10" x14ac:dyDescent="0.35">
      <c r="A61" s="16">
        <v>31</v>
      </c>
      <c r="B61" s="17" t="s">
        <v>114</v>
      </c>
      <c r="C61" s="17">
        <v>2021</v>
      </c>
      <c r="D61" s="17" t="s">
        <v>212</v>
      </c>
      <c r="E61" s="17"/>
      <c r="F61" s="17" t="s">
        <v>115</v>
      </c>
      <c r="G61" s="24">
        <v>2016786</v>
      </c>
      <c r="H61" s="17" t="s">
        <v>200</v>
      </c>
      <c r="I61" s="17" t="s">
        <v>15</v>
      </c>
      <c r="J61" s="18" t="s">
        <v>89</v>
      </c>
    </row>
    <row r="62" spans="1:10" x14ac:dyDescent="0.35">
      <c r="A62" s="16">
        <v>32</v>
      </c>
      <c r="B62" s="17" t="s">
        <v>116</v>
      </c>
      <c r="C62" s="17">
        <v>2021</v>
      </c>
      <c r="D62" s="17" t="s">
        <v>212</v>
      </c>
      <c r="E62" s="17" t="s">
        <v>119</v>
      </c>
      <c r="F62" s="17" t="s">
        <v>120</v>
      </c>
      <c r="G62" s="24">
        <v>559605</v>
      </c>
      <c r="H62" s="17" t="s">
        <v>198</v>
      </c>
      <c r="I62" s="17" t="s">
        <v>117</v>
      </c>
      <c r="J62" s="18" t="s">
        <v>118</v>
      </c>
    </row>
    <row r="63" spans="1:10" x14ac:dyDescent="0.35">
      <c r="A63" s="16">
        <v>33</v>
      </c>
      <c r="B63" s="17" t="s">
        <v>121</v>
      </c>
      <c r="C63" s="17">
        <v>2019</v>
      </c>
      <c r="D63" s="17" t="s">
        <v>212</v>
      </c>
      <c r="E63" s="17"/>
      <c r="F63" s="17" t="s">
        <v>122</v>
      </c>
      <c r="G63" s="24">
        <v>169470</v>
      </c>
      <c r="H63" s="17" t="s">
        <v>235</v>
      </c>
      <c r="I63" s="17" t="s">
        <v>50</v>
      </c>
      <c r="J63" s="18" t="s">
        <v>57</v>
      </c>
    </row>
    <row r="64" spans="1:10" x14ac:dyDescent="0.35">
      <c r="A64" s="16">
        <v>34</v>
      </c>
      <c r="B64" s="17" t="s">
        <v>123</v>
      </c>
      <c r="C64" s="17">
        <v>2020</v>
      </c>
      <c r="D64" s="17" t="s">
        <v>212</v>
      </c>
      <c r="E64" s="17" t="s">
        <v>125</v>
      </c>
      <c r="F64" s="17" t="s">
        <v>126</v>
      </c>
      <c r="G64" s="24">
        <v>639000</v>
      </c>
      <c r="H64" s="17" t="s">
        <v>200</v>
      </c>
      <c r="I64" s="17" t="s">
        <v>11</v>
      </c>
      <c r="J64" s="18" t="s">
        <v>222</v>
      </c>
    </row>
    <row r="65" spans="1:10" x14ac:dyDescent="0.35">
      <c r="A65" s="16">
        <v>35</v>
      </c>
      <c r="B65" s="17" t="s">
        <v>127</v>
      </c>
      <c r="C65" s="17">
        <v>2021</v>
      </c>
      <c r="D65" s="17" t="s">
        <v>212</v>
      </c>
      <c r="E65" s="17"/>
      <c r="F65" s="17" t="s">
        <v>122</v>
      </c>
      <c r="G65" s="24">
        <v>169470</v>
      </c>
      <c r="H65" s="17" t="s">
        <v>202</v>
      </c>
      <c r="I65" s="17" t="s">
        <v>15</v>
      </c>
      <c r="J65" s="18" t="s">
        <v>57</v>
      </c>
    </row>
    <row r="66" spans="1:10" x14ac:dyDescent="0.35">
      <c r="A66" s="16">
        <v>36</v>
      </c>
      <c r="B66" s="17" t="s">
        <v>128</v>
      </c>
      <c r="C66" s="17">
        <v>2020</v>
      </c>
      <c r="D66" s="17" t="s">
        <v>212</v>
      </c>
      <c r="E66" s="17"/>
      <c r="F66" s="17" t="s">
        <v>86</v>
      </c>
      <c r="G66" s="24">
        <v>203364</v>
      </c>
      <c r="H66" s="17" t="s">
        <v>197</v>
      </c>
      <c r="I66" s="17" t="s">
        <v>15</v>
      </c>
      <c r="J66" s="18" t="s">
        <v>85</v>
      </c>
    </row>
    <row r="67" spans="1:10" x14ac:dyDescent="0.35">
      <c r="A67" s="16">
        <v>37</v>
      </c>
      <c r="B67" s="17" t="s">
        <v>248</v>
      </c>
      <c r="C67" s="17">
        <v>2020</v>
      </c>
      <c r="D67" s="17" t="s">
        <v>212</v>
      </c>
      <c r="E67" s="17"/>
      <c r="F67" s="17" t="s">
        <v>130</v>
      </c>
      <c r="G67" s="24">
        <v>101682</v>
      </c>
      <c r="H67" s="17" t="s">
        <v>197</v>
      </c>
      <c r="I67" s="17" t="s">
        <v>15</v>
      </c>
      <c r="J67" s="18" t="s">
        <v>129</v>
      </c>
    </row>
    <row r="68" spans="1:10" x14ac:dyDescent="0.35">
      <c r="A68" s="16">
        <v>38</v>
      </c>
      <c r="B68" s="17" t="s">
        <v>131</v>
      </c>
      <c r="C68" s="17">
        <v>2020</v>
      </c>
      <c r="D68" s="17" t="s">
        <v>212</v>
      </c>
      <c r="E68" s="17"/>
      <c r="F68" s="17" t="s">
        <v>133</v>
      </c>
      <c r="G68" s="25" t="s">
        <v>124</v>
      </c>
      <c r="H68" s="17" t="s">
        <v>203</v>
      </c>
      <c r="I68" s="17" t="s">
        <v>15</v>
      </c>
      <c r="J68" s="18" t="s">
        <v>132</v>
      </c>
    </row>
    <row r="69" spans="1:10" x14ac:dyDescent="0.35">
      <c r="A69" s="16">
        <v>39</v>
      </c>
      <c r="B69" s="17" t="s">
        <v>134</v>
      </c>
      <c r="C69" s="17">
        <v>2020</v>
      </c>
      <c r="D69" s="17" t="s">
        <v>212</v>
      </c>
      <c r="E69" s="17" t="s">
        <v>135</v>
      </c>
      <c r="F69" s="17" t="s">
        <v>136</v>
      </c>
      <c r="G69" s="24">
        <v>272981</v>
      </c>
      <c r="H69" s="17" t="s">
        <v>236</v>
      </c>
      <c r="I69" s="17" t="s">
        <v>15</v>
      </c>
      <c r="J69" s="18" t="s">
        <v>57</v>
      </c>
    </row>
    <row r="70" spans="1:10" x14ac:dyDescent="0.35">
      <c r="A70" s="16">
        <v>40</v>
      </c>
      <c r="B70" s="17" t="s">
        <v>137</v>
      </c>
      <c r="C70" s="17">
        <v>2021</v>
      </c>
      <c r="D70" s="17" t="s">
        <v>212</v>
      </c>
      <c r="E70" s="17"/>
      <c r="F70" s="17" t="s">
        <v>138</v>
      </c>
      <c r="G70" s="24">
        <v>101682</v>
      </c>
      <c r="H70" s="17" t="s">
        <v>204</v>
      </c>
      <c r="I70" s="17" t="s">
        <v>15</v>
      </c>
      <c r="J70" s="18" t="s">
        <v>57</v>
      </c>
    </row>
    <row r="71" spans="1:10" ht="15" customHeight="1" x14ac:dyDescent="0.35">
      <c r="A71" s="16">
        <v>41</v>
      </c>
      <c r="B71" s="31" t="s">
        <v>139</v>
      </c>
      <c r="C71" s="17">
        <v>2020</v>
      </c>
      <c r="D71" s="17" t="s">
        <v>212</v>
      </c>
      <c r="E71" s="17"/>
      <c r="F71" s="17" t="s">
        <v>141</v>
      </c>
      <c r="G71" s="24">
        <v>169470</v>
      </c>
      <c r="H71" s="17" t="s">
        <v>205</v>
      </c>
      <c r="I71" s="17" t="s">
        <v>15</v>
      </c>
      <c r="J71" s="18" t="s">
        <v>140</v>
      </c>
    </row>
    <row r="72" spans="1:10" x14ac:dyDescent="0.35">
      <c r="A72" s="16">
        <v>42</v>
      </c>
      <c r="B72" s="17" t="s">
        <v>142</v>
      </c>
      <c r="C72" s="17">
        <v>2022</v>
      </c>
      <c r="D72" s="17" t="s">
        <v>212</v>
      </c>
      <c r="E72" s="17" t="s">
        <v>145</v>
      </c>
      <c r="F72" s="17" t="s">
        <v>146</v>
      </c>
      <c r="G72" s="24">
        <v>183840</v>
      </c>
      <c r="H72" s="17" t="s">
        <v>201</v>
      </c>
      <c r="I72" s="17" t="s">
        <v>143</v>
      </c>
      <c r="J72" s="18" t="s">
        <v>144</v>
      </c>
    </row>
    <row r="73" spans="1:10" x14ac:dyDescent="0.35">
      <c r="A73" s="16">
        <v>43</v>
      </c>
      <c r="B73" s="17" t="s">
        <v>147</v>
      </c>
      <c r="C73" s="17">
        <v>2022</v>
      </c>
      <c r="D73" s="17" t="s">
        <v>212</v>
      </c>
      <c r="E73" s="17" t="s">
        <v>149</v>
      </c>
      <c r="F73" s="17" t="s">
        <v>150</v>
      </c>
      <c r="G73" s="24">
        <v>123680</v>
      </c>
      <c r="H73" s="17" t="s">
        <v>192</v>
      </c>
      <c r="I73" s="17" t="s">
        <v>148</v>
      </c>
      <c r="J73" s="18" t="s">
        <v>222</v>
      </c>
    </row>
    <row r="74" spans="1:10" x14ac:dyDescent="0.35">
      <c r="A74" s="16">
        <v>44</v>
      </c>
      <c r="B74" s="17" t="s">
        <v>249</v>
      </c>
      <c r="C74" s="17">
        <v>2021</v>
      </c>
      <c r="D74" s="17" t="s">
        <v>212</v>
      </c>
      <c r="E74" s="17" t="s">
        <v>152</v>
      </c>
      <c r="F74" s="17" t="s">
        <v>153</v>
      </c>
      <c r="G74" s="24">
        <v>559605</v>
      </c>
      <c r="H74" s="17" t="s">
        <v>206</v>
      </c>
      <c r="I74" s="17" t="s">
        <v>88</v>
      </c>
      <c r="J74" s="18" t="s">
        <v>151</v>
      </c>
    </row>
    <row r="75" spans="1:10" x14ac:dyDescent="0.35">
      <c r="A75" s="16">
        <v>45</v>
      </c>
      <c r="B75" s="17" t="s">
        <v>154</v>
      </c>
      <c r="C75" s="17">
        <v>2019</v>
      </c>
      <c r="D75" s="17" t="s">
        <v>212</v>
      </c>
      <c r="E75" s="17"/>
      <c r="F75" s="17" t="s">
        <v>122</v>
      </c>
      <c r="G75" s="24">
        <v>169470</v>
      </c>
      <c r="H75" s="17" t="s">
        <v>207</v>
      </c>
      <c r="I75" s="17" t="s">
        <v>155</v>
      </c>
      <c r="J75" s="18" t="s">
        <v>222</v>
      </c>
    </row>
    <row r="76" spans="1:10" x14ac:dyDescent="0.35">
      <c r="A76" s="16">
        <v>46</v>
      </c>
      <c r="B76" s="17" t="s">
        <v>250</v>
      </c>
      <c r="C76" s="17">
        <v>2019</v>
      </c>
      <c r="D76" s="17" t="s">
        <v>212</v>
      </c>
      <c r="E76" s="17"/>
      <c r="F76" s="17" t="s">
        <v>157</v>
      </c>
      <c r="G76" s="24">
        <v>589019</v>
      </c>
      <c r="H76" s="17" t="s">
        <v>240</v>
      </c>
      <c r="I76" s="17" t="s">
        <v>117</v>
      </c>
      <c r="J76" s="18" t="s">
        <v>156</v>
      </c>
    </row>
    <row r="77" spans="1:10" x14ac:dyDescent="0.35">
      <c r="A77" s="16">
        <v>47</v>
      </c>
      <c r="B77" s="17" t="s">
        <v>158</v>
      </c>
      <c r="C77" s="17">
        <v>2021</v>
      </c>
      <c r="D77" s="17" t="s">
        <v>212</v>
      </c>
      <c r="E77" s="17" t="s">
        <v>160</v>
      </c>
      <c r="F77" s="17" t="s">
        <v>161</v>
      </c>
      <c r="G77" s="24">
        <v>360350</v>
      </c>
      <c r="H77" s="17" t="s">
        <v>208</v>
      </c>
      <c r="I77" s="17" t="s">
        <v>29</v>
      </c>
      <c r="J77" s="18" t="s">
        <v>159</v>
      </c>
    </row>
    <row r="78" spans="1:10" x14ac:dyDescent="0.35">
      <c r="A78" s="16">
        <v>48</v>
      </c>
      <c r="B78" s="17" t="s">
        <v>162</v>
      </c>
      <c r="C78" s="17">
        <v>2021</v>
      </c>
      <c r="D78" s="17" t="s">
        <v>212</v>
      </c>
      <c r="E78" s="17" t="s">
        <v>163</v>
      </c>
      <c r="F78" s="17" t="s">
        <v>164</v>
      </c>
      <c r="G78" s="24">
        <v>2254000</v>
      </c>
      <c r="H78" s="17" t="s">
        <v>208</v>
      </c>
      <c r="I78" s="17" t="s">
        <v>29</v>
      </c>
      <c r="J78" s="18" t="s">
        <v>222</v>
      </c>
    </row>
    <row r="79" spans="1:10" x14ac:dyDescent="0.35">
      <c r="A79" s="16">
        <v>49</v>
      </c>
      <c r="B79" s="17" t="s">
        <v>165</v>
      </c>
      <c r="C79" s="17">
        <v>2022</v>
      </c>
      <c r="D79" s="17" t="s">
        <v>212</v>
      </c>
      <c r="E79" s="17" t="s">
        <v>167</v>
      </c>
      <c r="F79" s="17" t="s">
        <v>168</v>
      </c>
      <c r="G79" s="24">
        <v>183840</v>
      </c>
      <c r="H79" s="17" t="s">
        <v>209</v>
      </c>
      <c r="I79" s="17" t="s">
        <v>88</v>
      </c>
      <c r="J79" s="18" t="s">
        <v>166</v>
      </c>
    </row>
    <row r="80" spans="1:10" x14ac:dyDescent="0.35">
      <c r="A80" s="16">
        <v>50</v>
      </c>
      <c r="B80" s="17" t="s">
        <v>169</v>
      </c>
      <c r="C80" s="17">
        <v>2022</v>
      </c>
      <c r="D80" s="17" t="s">
        <v>212</v>
      </c>
      <c r="E80" s="17" t="s">
        <v>170</v>
      </c>
      <c r="F80" s="17" t="s">
        <v>146</v>
      </c>
      <c r="G80" s="24">
        <v>40154</v>
      </c>
      <c r="H80" s="17" t="s">
        <v>210</v>
      </c>
      <c r="I80" s="17" t="s">
        <v>50</v>
      </c>
      <c r="J80" s="18" t="s">
        <v>222</v>
      </c>
    </row>
    <row r="81" spans="1:10" x14ac:dyDescent="0.35">
      <c r="A81" s="16">
        <v>51</v>
      </c>
      <c r="B81" s="17" t="s">
        <v>172</v>
      </c>
      <c r="C81" s="17">
        <v>2022</v>
      </c>
      <c r="D81" s="17" t="s">
        <v>212</v>
      </c>
      <c r="E81" s="17" t="s">
        <v>173</v>
      </c>
      <c r="F81" s="17" t="s">
        <v>174</v>
      </c>
      <c r="G81" s="24">
        <v>12898290</v>
      </c>
      <c r="H81" s="17" t="s">
        <v>171</v>
      </c>
      <c r="I81" s="17" t="s">
        <v>15</v>
      </c>
      <c r="J81" s="18" t="s">
        <v>57</v>
      </c>
    </row>
    <row r="82" spans="1:10" x14ac:dyDescent="0.35">
      <c r="A82" s="16">
        <v>52</v>
      </c>
      <c r="B82" s="17" t="s">
        <v>175</v>
      </c>
      <c r="C82" s="17">
        <v>2020</v>
      </c>
      <c r="D82" s="17" t="s">
        <v>212</v>
      </c>
      <c r="E82" s="17" t="s">
        <v>177</v>
      </c>
      <c r="F82" s="17" t="s">
        <v>146</v>
      </c>
      <c r="G82" s="24">
        <v>7300000</v>
      </c>
      <c r="H82" s="17" t="s">
        <v>211</v>
      </c>
      <c r="I82" s="17" t="s">
        <v>176</v>
      </c>
      <c r="J82" s="18" t="s">
        <v>255</v>
      </c>
    </row>
    <row r="83" spans="1:10" x14ac:dyDescent="0.35">
      <c r="A83" s="16">
        <v>53</v>
      </c>
      <c r="B83" s="17" t="s">
        <v>251</v>
      </c>
      <c r="C83" s="17">
        <v>2020</v>
      </c>
      <c r="D83" s="17" t="s">
        <v>212</v>
      </c>
      <c r="E83" s="17" t="s">
        <v>178</v>
      </c>
      <c r="F83" s="17" t="s">
        <v>179</v>
      </c>
      <c r="G83" s="24">
        <v>1000000</v>
      </c>
      <c r="H83" s="17" t="s">
        <v>200</v>
      </c>
      <c r="I83" s="17" t="s">
        <v>15</v>
      </c>
      <c r="J83" s="18" t="s">
        <v>225</v>
      </c>
    </row>
    <row r="84" spans="1:10" x14ac:dyDescent="0.35">
      <c r="A84" s="19">
        <v>54</v>
      </c>
      <c r="B84" s="20" t="s">
        <v>252</v>
      </c>
      <c r="C84" s="20">
        <v>2020</v>
      </c>
      <c r="D84" s="20" t="s">
        <v>212</v>
      </c>
      <c r="E84" s="20"/>
      <c r="F84" s="20" t="s">
        <v>181</v>
      </c>
      <c r="G84" s="26">
        <v>101682</v>
      </c>
      <c r="H84" s="20" t="s">
        <v>195</v>
      </c>
      <c r="I84" s="20" t="s">
        <v>50</v>
      </c>
      <c r="J84" s="21" t="s">
        <v>180</v>
      </c>
    </row>
    <row r="85" spans="1:10" ht="15" thickBot="1" x14ac:dyDescent="0.4">
      <c r="A85" s="6">
        <v>55</v>
      </c>
      <c r="B85" s="1" t="s">
        <v>253</v>
      </c>
      <c r="C85" s="1">
        <v>2020</v>
      </c>
      <c r="D85" s="1" t="s">
        <v>212</v>
      </c>
      <c r="E85" s="1" t="s">
        <v>182</v>
      </c>
      <c r="F85" s="1" t="s">
        <v>183</v>
      </c>
      <c r="G85" s="27">
        <v>469000</v>
      </c>
      <c r="H85" s="1" t="s">
        <v>195</v>
      </c>
      <c r="I85" s="1" t="s">
        <v>15</v>
      </c>
      <c r="J85" s="7" t="s">
        <v>222</v>
      </c>
    </row>
    <row r="86" spans="1:10" x14ac:dyDescent="0.35">
      <c r="A86" s="11" t="s">
        <v>184</v>
      </c>
      <c r="B86" s="12"/>
      <c r="C86" s="12"/>
      <c r="D86" s="12"/>
      <c r="E86" s="12"/>
      <c r="F86" s="12"/>
      <c r="G86" s="28">
        <f>SUM(G2:G85)</f>
        <v>64883925</v>
      </c>
      <c r="H86" s="12"/>
      <c r="I86" s="12"/>
      <c r="J86" s="13"/>
    </row>
    <row r="87" spans="1:10" ht="15" thickBot="1" x14ac:dyDescent="0.4">
      <c r="A87" s="8" t="s">
        <v>185</v>
      </c>
      <c r="B87" s="9"/>
      <c r="C87" s="9"/>
      <c r="D87" s="9"/>
      <c r="E87" s="9"/>
      <c r="F87" s="9"/>
      <c r="G87" s="29">
        <f>G86/4</f>
        <v>16220981.25</v>
      </c>
      <c r="H87" s="9"/>
      <c r="I87" s="9"/>
      <c r="J87" s="10"/>
    </row>
  </sheetData>
  <hyperlinks>
    <hyperlink ref="B71" r:id="rId1" display="https://portal.nifa.usda.gov/enterprise-search/cris_projects/1022165" xr:uid="{817E9FB5-42A5-4C38-B0DA-186EE3F4556B}"/>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Farmworker Health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Reznickova</dc:creator>
  <cp:lastModifiedBy>Alice Reznickova</cp:lastModifiedBy>
  <dcterms:created xsi:type="dcterms:W3CDTF">2023-05-09T15:10:30Z</dcterms:created>
  <dcterms:modified xsi:type="dcterms:W3CDTF">2023-05-17T13:54:07Z</dcterms:modified>
</cp:coreProperties>
</file>